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Carlotta\POSITIVI CRA COVID\"/>
    </mc:Choice>
  </mc:AlternateContent>
  <xr:revisionPtr revIDLastSave="0" documentId="13_ncr:1_{49FF55AC-7FB7-4062-A5A0-46D2C0CB15C9}" xr6:coauthVersionLast="47" xr6:coauthVersionMax="47" xr10:uidLastSave="{00000000-0000-0000-0000-000000000000}"/>
  <bookViews>
    <workbookView xWindow="-120" yWindow="-120" windowWidth="21840" windowHeight="13140" xr2:uid="{A9E2C1A3-7B48-4269-8958-97DEAD3D1626}"/>
  </bookViews>
  <sheets>
    <sheet name="18 luglio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3" i="1" l="1"/>
  <c r="R33" i="1" l="1"/>
  <c r="Q33" i="1"/>
  <c r="P33" i="1"/>
  <c r="O33" i="1"/>
  <c r="N33" i="1"/>
  <c r="M33" i="1"/>
  <c r="M34" i="1" s="1"/>
  <c r="L33" i="1"/>
  <c r="K33" i="1"/>
  <c r="J33" i="1"/>
  <c r="I33" i="1"/>
  <c r="H33" i="1"/>
  <c r="G33" i="1"/>
  <c r="F33" i="1"/>
  <c r="I34" i="1" l="1"/>
  <c r="O34" i="1"/>
  <c r="G34" i="1"/>
  <c r="K36" i="1"/>
  <c r="Q36" i="1"/>
</calcChain>
</file>

<file path=xl/sharedStrings.xml><?xml version="1.0" encoding="utf-8"?>
<sst xmlns="http://schemas.openxmlformats.org/spreadsheetml/2006/main" count="131" uniqueCount="76">
  <si>
    <r>
      <rPr>
        <b/>
        <u/>
        <sz val="36"/>
        <color rgb="FF000000"/>
        <rFont val="Calibri"/>
        <family val="2"/>
      </rPr>
      <t>SITUAZIONE GIORNALIERA</t>
    </r>
    <r>
      <rPr>
        <b/>
        <sz val="36"/>
        <color rgb="FF000000"/>
        <rFont val="Calibri"/>
        <family val="2"/>
      </rPr>
      <t xml:space="preserve"> COVID-19 IN SERVIZI SOCIO-SANITARI (ACCREDITATI E NON ACCREDITATI) AL </t>
    </r>
    <r>
      <rPr>
        <b/>
        <sz val="36"/>
        <color rgb="FFFF0000"/>
        <rFont val="Calibri"/>
        <family val="2"/>
      </rPr>
      <t>18/7/2022</t>
    </r>
  </si>
  <si>
    <t>I totali sono relativi solo ai casi presenti nelle strutture con sospetti o positivi nella giornata.</t>
  </si>
  <si>
    <t>I dati dei guariti e dei deceduti sono conteggiati a partire dall'ultimo inserimento della struttura nella lista (si riferiscono solo alle strutture con sospetti o positivi nella giornata)</t>
  </si>
  <si>
    <t>Il presente report giornaliero si riferisce ad un bacino complessivo di 280 strutture residenziali per anziani e disabili, pubbliche e private, accreditate e non, per un totale di 7496 posti letto.</t>
  </si>
  <si>
    <t>N.</t>
  </si>
  <si>
    <t>Distretto</t>
  </si>
  <si>
    <t>Comune</t>
  </si>
  <si>
    <t>Struttura/ Servizio</t>
  </si>
  <si>
    <t>Tipologia Servizio</t>
  </si>
  <si>
    <t>N. Posti</t>
  </si>
  <si>
    <t>OSPITI</t>
  </si>
  <si>
    <t xml:space="preserve">OPERATORI </t>
  </si>
  <si>
    <t>SOSPETTI E SINTOMATICI</t>
  </si>
  <si>
    <t xml:space="preserve"> POSITIVI</t>
  </si>
  <si>
    <t>RICOVERATI IN OSPEDALE</t>
  </si>
  <si>
    <t>ISOLATI IN STRUTTURA</t>
  </si>
  <si>
    <t xml:space="preserve">Guariti </t>
  </si>
  <si>
    <t>Deceduti Covid confermati</t>
  </si>
  <si>
    <t>ISOLATI A DOMICILIO</t>
  </si>
  <si>
    <t>totale</t>
  </si>
  <si>
    <t>App. BOLOGNESE</t>
  </si>
  <si>
    <t>GAGGIO MONTANO</t>
  </si>
  <si>
    <t>VILLA LINDA</t>
  </si>
  <si>
    <t>CRA 25 +CdR 38</t>
  </si>
  <si>
    <t>CITTA' BO</t>
  </si>
  <si>
    <t>BOLOGNA</t>
  </si>
  <si>
    <t>Villa Calvi</t>
  </si>
  <si>
    <t>CRA</t>
  </si>
  <si>
    <t>Parco del Navile</t>
  </si>
  <si>
    <t>Villa Serena</t>
  </si>
  <si>
    <t>Saliceto</t>
  </si>
  <si>
    <t>CRA Pepoli</t>
  </si>
  <si>
    <t>CSRR Barbiano</t>
  </si>
  <si>
    <t>CSRR</t>
  </si>
  <si>
    <t>Albero Blu</t>
  </si>
  <si>
    <t>G. A. Nazario Sauro</t>
  </si>
  <si>
    <t>Gruppo Appartamento Per Persone con Disabilità</t>
  </si>
  <si>
    <t>PIANURA EST</t>
  </si>
  <si>
    <t>CASTENASO</t>
  </si>
  <si>
    <t>Damiani</t>
  </si>
  <si>
    <t>MINERBIO</t>
  </si>
  <si>
    <t>Cra Minerbio</t>
  </si>
  <si>
    <t>S. GIORGIO DI PIANO</t>
  </si>
  <si>
    <t>CRA RAMPONI</t>
  </si>
  <si>
    <t>BARICELLA</t>
  </si>
  <si>
    <t>CRA CORNIOLO</t>
  </si>
  <si>
    <t xml:space="preserve">PIANURA EST </t>
  </si>
  <si>
    <t>Minerbio</t>
  </si>
  <si>
    <t>IL FOCOLARE</t>
  </si>
  <si>
    <t>CASA DI RIPOSO</t>
  </si>
  <si>
    <t>Malalbergo</t>
  </si>
  <si>
    <t>Sandro Pertini</t>
  </si>
  <si>
    <t>BUDRIO</t>
  </si>
  <si>
    <t>CSRR Villa Donini</t>
  </si>
  <si>
    <t>PIANURA OVEST</t>
  </si>
  <si>
    <t>CREVALCORE</t>
  </si>
  <si>
    <t>CRA Crevalcore</t>
  </si>
  <si>
    <t>S.GIOVANNI in P.</t>
  </si>
  <si>
    <t>Casa Amica</t>
  </si>
  <si>
    <t>Comunità Alloggio</t>
  </si>
  <si>
    <t>RENO-LAVINO-SAMOGGIA</t>
  </si>
  <si>
    <t>SASSO MARCONI</t>
  </si>
  <si>
    <t>GA SASSO MARCONI</t>
  </si>
  <si>
    <t>Gruppo appartamento/Appartamento protetto per la salute mentale - DGR 1423/2015</t>
  </si>
  <si>
    <t>ZOLA PREDOSA</t>
  </si>
  <si>
    <t>CASA REMO</t>
  </si>
  <si>
    <t>CSSR</t>
  </si>
  <si>
    <t>SAVENA IDICE</t>
  </si>
  <si>
    <t>SAN LAZZARO</t>
  </si>
  <si>
    <t>Villa Arcobaleno</t>
  </si>
  <si>
    <t>Laura Rodriguez</t>
  </si>
  <si>
    <t>MONTERENZIO</t>
  </si>
  <si>
    <t>Villa Glory</t>
  </si>
  <si>
    <t>Totale strutture</t>
  </si>
  <si>
    <t xml:space="preserve">Totale ospiti ricoverati in ospedale: </t>
  </si>
  <si>
    <t xml:space="preserve">Totale operatori ricoverati in ospedale: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</si>
</sst>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22"/>
      <color rgb="FF000000"/>
      <name val="Calibri"/>
      <family val="2"/>
      <charset val="1"/>
    </font>
    <font>
      <b/>
      <sz val="36"/>
      <color rgb="FF000000"/>
      <name val="Calibri"/>
      <family val="2"/>
    </font>
    <font>
      <b/>
      <u/>
      <sz val="36"/>
      <color rgb="FF000000"/>
      <name val="Calibri"/>
      <family val="2"/>
    </font>
    <font>
      <b/>
      <sz val="36"/>
      <color rgb="FFFF0000"/>
      <name val="Calibri"/>
      <family val="2"/>
    </font>
    <font>
      <sz val="20"/>
      <color rgb="FF000000"/>
      <name val="Calibri"/>
      <family val="2"/>
    </font>
    <font>
      <b/>
      <sz val="20"/>
      <color rgb="FF000000"/>
      <name val="Calibri"/>
      <family val="2"/>
    </font>
    <font>
      <b/>
      <sz val="28"/>
      <name val="Calibri"/>
      <family val="2"/>
    </font>
    <font>
      <b/>
      <sz val="24"/>
      <color theme="1"/>
      <name val="Calibri"/>
      <family val="2"/>
    </font>
    <font>
      <b/>
      <sz val="24"/>
      <color rgb="FFC00000"/>
      <name val="Calibri"/>
      <family val="2"/>
    </font>
    <font>
      <b/>
      <sz val="22"/>
      <color rgb="FF000000"/>
      <name val="Calibri"/>
      <family val="2"/>
    </font>
    <font>
      <b/>
      <sz val="22"/>
      <name val="Calibri"/>
      <family val="2"/>
    </font>
    <font>
      <b/>
      <sz val="36"/>
      <color rgb="FF000000"/>
      <name val="Calibri"/>
      <family val="2"/>
      <charset val="1"/>
    </font>
    <font>
      <b/>
      <sz val="18"/>
      <name val="Calibri"/>
      <family val="2"/>
      <charset val="1"/>
    </font>
    <font>
      <b/>
      <sz val="20"/>
      <name val="Calibri"/>
      <family val="2"/>
      <charset val="1"/>
    </font>
    <font>
      <b/>
      <sz val="18"/>
      <color rgb="FF000000"/>
      <name val="Calibri"/>
      <family val="2"/>
      <charset val="1"/>
    </font>
    <font>
      <b/>
      <sz val="2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4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4"/>
      <color rgb="FF006600"/>
      <name val="Calibri"/>
      <family val="2"/>
    </font>
    <font>
      <b/>
      <sz val="14"/>
      <color rgb="FFFF0000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  <font>
      <sz val="12"/>
      <color rgb="FFFF0000"/>
      <name val="Calibri"/>
      <family val="2"/>
    </font>
    <font>
      <sz val="11"/>
      <color indexed="8"/>
      <name val="Calibri"/>
      <family val="2"/>
      <charset val="1"/>
    </font>
    <font>
      <b/>
      <sz val="12"/>
      <color rgb="FF008000"/>
      <name val="Calibri"/>
      <family val="2"/>
    </font>
    <font>
      <b/>
      <sz val="12"/>
      <color rgb="FFFF0000"/>
      <name val="Calibri"/>
      <family val="2"/>
    </font>
    <font>
      <b/>
      <sz val="12"/>
      <color rgb="FF006600"/>
      <name val="Calibri"/>
      <family val="2"/>
    </font>
    <font>
      <sz val="11"/>
      <name val="Calibri"/>
      <family val="2"/>
      <charset val="1"/>
    </font>
    <font>
      <sz val="12"/>
      <name val="Calibri"/>
      <family val="2"/>
      <scheme val="minor"/>
    </font>
    <font>
      <sz val="12"/>
      <color rgb="FF000000"/>
      <name val="Calibri"/>
      <family val="2"/>
    </font>
    <font>
      <sz val="14"/>
      <color rgb="FF000000"/>
      <name val="Calibri"/>
      <family val="2"/>
      <charset val="1"/>
    </font>
    <font>
      <b/>
      <sz val="14"/>
      <color rgb="FF000000"/>
      <name val="Calibri"/>
      <family val="2"/>
    </font>
    <font>
      <b/>
      <sz val="12"/>
      <name val="Calibri"/>
      <family val="2"/>
    </font>
    <font>
      <b/>
      <sz val="12"/>
      <color rgb="FFFF0000"/>
      <name val="Calibri"/>
      <family val="2"/>
      <scheme val="minor"/>
    </font>
    <font>
      <sz val="14"/>
      <name val="Calibri"/>
      <family val="2"/>
    </font>
    <font>
      <b/>
      <sz val="14"/>
      <name val="Calibri"/>
      <family val="2"/>
    </font>
    <font>
      <sz val="14"/>
      <color rgb="FFFF0000"/>
      <name val="Calibri"/>
      <family val="2"/>
    </font>
    <font>
      <strike/>
      <sz val="14"/>
      <color rgb="FFFF0000"/>
      <name val="Calibri"/>
      <family val="2"/>
    </font>
    <font>
      <b/>
      <sz val="20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  <font>
      <sz val="14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99FF66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27" fillId="0" borderId="0"/>
    <xf numFmtId="0" fontId="31" fillId="0" borderId="0"/>
  </cellStyleXfs>
  <cellXfs count="155">
    <xf numFmtId="0" fontId="0" fillId="0" borderId="0" xfId="0"/>
    <xf numFmtId="1" fontId="2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" fontId="6" fillId="0" borderId="0" xfId="0" applyNumberFormat="1" applyFont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" fontId="11" fillId="0" borderId="6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2" fillId="6" borderId="17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2" fillId="6" borderId="18" xfId="0" applyFont="1" applyFill="1" applyBorder="1" applyAlignment="1">
      <alignment horizontal="center" vertical="center" wrapText="1"/>
    </xf>
    <xf numFmtId="1" fontId="11" fillId="0" borderId="20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2" fillId="6" borderId="25" xfId="0" applyFont="1" applyFill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2" fillId="6" borderId="27" xfId="0" applyFont="1" applyFill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8" fillId="7" borderId="33" xfId="1" applyFont="1" applyFill="1" applyBorder="1" applyAlignment="1">
      <alignment horizontal="center" vertical="center" wrapText="1"/>
    </xf>
    <xf numFmtId="0" fontId="29" fillId="0" borderId="33" xfId="1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30" fillId="0" borderId="34" xfId="0" applyFont="1" applyBorder="1" applyAlignment="1">
      <alignment horizontal="center" vertical="center" wrapText="1"/>
    </xf>
    <xf numFmtId="0" fontId="29" fillId="0" borderId="35" xfId="1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1" fontId="24" fillId="0" borderId="0" xfId="0" applyNumberFormat="1" applyFont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8" fillId="0" borderId="29" xfId="1" applyFont="1" applyBorder="1" applyAlignment="1">
      <alignment horizontal="center" vertical="center" wrapText="1"/>
    </xf>
    <xf numFmtId="0" fontId="32" fillId="7" borderId="12" xfId="2" applyFont="1" applyFill="1" applyBorder="1" applyAlignment="1">
      <alignment horizontal="center" vertical="center" wrapText="1"/>
    </xf>
    <xf numFmtId="0" fontId="28" fillId="0" borderId="36" xfId="1" applyFont="1" applyBorder="1" applyAlignment="1">
      <alignment horizontal="center" vertical="center" wrapText="1"/>
    </xf>
    <xf numFmtId="0" fontId="29" fillId="0" borderId="36" xfId="1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7" borderId="1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32" fillId="0" borderId="38" xfId="2" applyFont="1" applyBorder="1" applyAlignment="1">
      <alignment horizontal="center" vertical="center" wrapText="1"/>
    </xf>
    <xf numFmtId="0" fontId="32" fillId="7" borderId="16" xfId="2" applyFont="1" applyFill="1" applyBorder="1" applyAlignment="1">
      <alignment horizontal="center" vertical="center" wrapText="1"/>
    </xf>
    <xf numFmtId="0" fontId="28" fillId="7" borderId="36" xfId="1" applyFont="1" applyFill="1" applyBorder="1" applyAlignment="1">
      <alignment horizontal="center" vertical="center" wrapText="1"/>
    </xf>
    <xf numFmtId="0" fontId="29" fillId="7" borderId="36" xfId="1" applyFont="1" applyFill="1" applyBorder="1" applyAlignment="1">
      <alignment horizontal="center" vertical="center" wrapText="1"/>
    </xf>
    <xf numFmtId="0" fontId="25" fillId="7" borderId="37" xfId="0" applyFont="1" applyFill="1" applyBorder="1" applyAlignment="1">
      <alignment horizontal="center" vertical="center" wrapText="1"/>
    </xf>
    <xf numFmtId="0" fontId="25" fillId="7" borderId="15" xfId="0" applyFont="1" applyFill="1" applyBorder="1" applyAlignment="1">
      <alignment horizontal="center" vertical="center" wrapText="1"/>
    </xf>
    <xf numFmtId="0" fontId="32" fillId="7" borderId="38" xfId="2" applyFont="1" applyFill="1" applyBorder="1" applyAlignment="1">
      <alignment horizontal="center" vertical="center" wrapText="1"/>
    </xf>
    <xf numFmtId="0" fontId="30" fillId="7" borderId="34" xfId="0" applyFont="1" applyFill="1" applyBorder="1" applyAlignment="1">
      <alignment horizontal="center" vertical="center" wrapText="1"/>
    </xf>
    <xf numFmtId="0" fontId="32" fillId="0" borderId="16" xfId="2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25" fillId="0" borderId="38" xfId="2" applyFont="1" applyBorder="1" applyAlignment="1">
      <alignment horizontal="center" vertical="center" wrapText="1"/>
    </xf>
    <xf numFmtId="0" fontId="25" fillId="0" borderId="16" xfId="2" applyFont="1" applyBorder="1" applyAlignment="1">
      <alignment horizontal="center" vertical="center" wrapText="1"/>
    </xf>
    <xf numFmtId="0" fontId="28" fillId="0" borderId="39" xfId="1" applyFont="1" applyBorder="1" applyAlignment="1">
      <alignment horizontal="center" vertical="center" wrapText="1"/>
    </xf>
    <xf numFmtId="1" fontId="34" fillId="0" borderId="0" xfId="0" applyNumberFormat="1" applyFont="1" applyAlignment="1">
      <alignment wrapText="1"/>
    </xf>
    <xf numFmtId="0" fontId="34" fillId="0" borderId="0" xfId="0" applyFont="1" applyAlignment="1">
      <alignment wrapText="1"/>
    </xf>
    <xf numFmtId="0" fontId="20" fillId="0" borderId="0" xfId="0" applyFont="1" applyAlignment="1">
      <alignment horizontal="right" wrapText="1"/>
    </xf>
    <xf numFmtId="0" fontId="35" fillId="0" borderId="40" xfId="0" applyFont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1" fontId="36" fillId="0" borderId="41" xfId="0" applyNumberFormat="1" applyFont="1" applyBorder="1" applyAlignment="1">
      <alignment horizontal="center" vertical="center" wrapText="1"/>
    </xf>
    <xf numFmtId="1" fontId="36" fillId="0" borderId="40" xfId="0" applyNumberFormat="1" applyFont="1" applyBorder="1" applyAlignment="1">
      <alignment horizontal="center" vertical="center" wrapText="1"/>
    </xf>
    <xf numFmtId="1" fontId="36" fillId="0" borderId="42" xfId="0" applyNumberFormat="1" applyFont="1" applyBorder="1" applyAlignment="1">
      <alignment horizontal="center" vertical="center" wrapText="1"/>
    </xf>
    <xf numFmtId="1" fontId="28" fillId="0" borderId="40" xfId="0" applyNumberFormat="1" applyFont="1" applyBorder="1" applyAlignment="1">
      <alignment horizontal="center" vertical="center" wrapText="1"/>
    </xf>
    <xf numFmtId="1" fontId="37" fillId="0" borderId="40" xfId="0" applyNumberFormat="1" applyFont="1" applyBorder="1" applyAlignment="1">
      <alignment horizontal="center" vertical="center" wrapText="1"/>
    </xf>
    <xf numFmtId="1" fontId="30" fillId="0" borderId="43" xfId="0" applyNumberFormat="1" applyFont="1" applyBorder="1" applyAlignment="1">
      <alignment horizontal="center" vertical="center" wrapText="1"/>
    </xf>
    <xf numFmtId="1" fontId="29" fillId="0" borderId="40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1" fontId="38" fillId="0" borderId="0" xfId="0" applyNumberFormat="1" applyFont="1" applyAlignment="1">
      <alignment wrapText="1"/>
    </xf>
    <xf numFmtId="0" fontId="38" fillId="0" borderId="0" xfId="0" applyFont="1" applyAlignment="1">
      <alignment wrapText="1"/>
    </xf>
    <xf numFmtId="0" fontId="39" fillId="0" borderId="0" xfId="0" applyFont="1" applyAlignment="1">
      <alignment horizontal="right" wrapText="1"/>
    </xf>
    <xf numFmtId="0" fontId="39" fillId="0" borderId="0" xfId="0" applyFont="1" applyAlignment="1">
      <alignment horizontal="left" vertical="center" wrapText="1"/>
    </xf>
    <xf numFmtId="0" fontId="39" fillId="0" borderId="0" xfId="0" applyFont="1" applyAlignment="1">
      <alignment vertical="center" wrapText="1"/>
    </xf>
    <xf numFmtId="0" fontId="39" fillId="0" borderId="0" xfId="0" applyFont="1" applyAlignment="1">
      <alignment horizontal="center" vertical="center" wrapText="1"/>
    </xf>
    <xf numFmtId="1" fontId="39" fillId="0" borderId="43" xfId="0" applyNumberFormat="1" applyFont="1" applyBorder="1" applyAlignment="1">
      <alignment horizontal="center" vertical="center" wrapText="1"/>
    </xf>
    <xf numFmtId="0" fontId="39" fillId="0" borderId="45" xfId="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40" fillId="0" borderId="0" xfId="0" applyFont="1" applyAlignment="1">
      <alignment wrapText="1"/>
    </xf>
    <xf numFmtId="1" fontId="39" fillId="0" borderId="41" xfId="0" applyNumberFormat="1" applyFont="1" applyBorder="1" applyAlignment="1">
      <alignment horizontal="center" vertical="center" wrapText="1"/>
    </xf>
    <xf numFmtId="0" fontId="39" fillId="0" borderId="46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" fontId="40" fillId="0" borderId="0" xfId="0" applyNumberFormat="1" applyFont="1" applyAlignment="1">
      <alignment wrapText="1"/>
    </xf>
    <xf numFmtId="1" fontId="39" fillId="0" borderId="0" xfId="0" applyNumberFormat="1" applyFont="1" applyAlignment="1">
      <alignment wrapText="1"/>
    </xf>
    <xf numFmtId="0" fontId="22" fillId="0" borderId="0" xfId="0" applyFont="1" applyAlignment="1">
      <alignment horizontal="right" wrapText="1"/>
    </xf>
    <xf numFmtId="0" fontId="22" fillId="0" borderId="0" xfId="0" applyFont="1" applyAlignment="1">
      <alignment vertical="center" wrapText="1"/>
    </xf>
    <xf numFmtId="0" fontId="39" fillId="0" borderId="12" xfId="0" applyFont="1" applyBorder="1" applyAlignment="1">
      <alignment horizontal="right" vertical="center" wrapText="1"/>
    </xf>
    <xf numFmtId="1" fontId="21" fillId="0" borderId="12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wrapText="1"/>
    </xf>
    <xf numFmtId="0" fontId="41" fillId="0" borderId="0" xfId="0" applyFont="1" applyAlignment="1">
      <alignment wrapText="1"/>
    </xf>
    <xf numFmtId="0" fontId="12" fillId="2" borderId="0" xfId="0" applyFont="1" applyFill="1" applyAlignment="1">
      <alignment horizontal="left" vertical="center" wrapText="1"/>
    </xf>
    <xf numFmtId="0" fontId="42" fillId="3" borderId="0" xfId="0" applyFont="1" applyFill="1" applyAlignment="1">
      <alignment horizontal="left" vertical="center" wrapText="1"/>
    </xf>
    <xf numFmtId="0" fontId="43" fillId="0" borderId="0" xfId="0" applyFont="1" applyAlignment="1">
      <alignment wrapText="1"/>
    </xf>
    <xf numFmtId="0" fontId="44" fillId="0" borderId="0" xfId="0" applyFont="1" applyAlignment="1">
      <alignment wrapText="1"/>
    </xf>
    <xf numFmtId="0" fontId="13" fillId="5" borderId="43" xfId="0" applyFont="1" applyFill="1" applyBorder="1" applyAlignment="1">
      <alignment horizontal="center" vertical="center" wrapText="1"/>
    </xf>
    <xf numFmtId="0" fontId="13" fillId="5" borderId="44" xfId="0" applyFont="1" applyFill="1" applyBorder="1" applyAlignment="1">
      <alignment horizontal="center" vertical="center" wrapText="1"/>
    </xf>
    <xf numFmtId="0" fontId="13" fillId="5" borderId="45" xfId="0" applyFont="1" applyFill="1" applyBorder="1" applyAlignment="1">
      <alignment horizontal="center" vertical="center" wrapText="1"/>
    </xf>
    <xf numFmtId="1" fontId="0" fillId="0" borderId="0" xfId="0" applyNumberFormat="1" applyAlignment="1">
      <alignment wrapText="1"/>
    </xf>
    <xf numFmtId="0" fontId="45" fillId="0" borderId="0" xfId="0" applyFont="1" applyAlignment="1">
      <alignment wrapText="1"/>
    </xf>
    <xf numFmtId="0" fontId="20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</cellXfs>
  <cellStyles count="3">
    <cellStyle name="Excel Built-in Normal" xfId="1" xr:uid="{0DCA866E-AE08-43F3-B363-D93DDD061D37}"/>
    <cellStyle name="Excel Built-in Normal 2" xfId="2" xr:uid="{9A47A075-BA88-441C-8E50-22B78D965F12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9C236-172B-4922-96A0-72ECF6B40619}">
  <sheetPr>
    <tabColor rgb="FFFF0000"/>
  </sheetPr>
  <dimension ref="A1:AI43"/>
  <sheetViews>
    <sheetView tabSelected="1" zoomScale="50" zoomScaleNormal="50" workbookViewId="0">
      <selection activeCell="B2" sqref="B2"/>
    </sheetView>
  </sheetViews>
  <sheetFormatPr defaultColWidth="9.42578125" defaultRowHeight="18.75" x14ac:dyDescent="0.3"/>
  <cols>
    <col min="1" max="1" width="5" style="146" customWidth="1"/>
    <col min="2" max="2" width="32" style="103" customWidth="1"/>
    <col min="3" max="3" width="21.42578125" style="103" customWidth="1"/>
    <col min="4" max="4" width="25.42578125" style="147" customWidth="1"/>
    <col min="5" max="5" width="20.42578125" style="10" customWidth="1"/>
    <col min="6" max="6" width="13.42578125" style="10" customWidth="1"/>
    <col min="7" max="9" width="17.5703125" style="10" customWidth="1"/>
    <col min="10" max="10" width="14.28515625" style="10" customWidth="1"/>
    <col min="11" max="11" width="17.5703125" style="141" customWidth="1"/>
    <col min="12" max="12" width="17.5703125" style="142" customWidth="1"/>
    <col min="13" max="15" width="17.5703125" style="10" customWidth="1"/>
    <col min="16" max="16" width="15.7109375" style="10" customWidth="1"/>
    <col min="17" max="17" width="17.5703125" style="141" customWidth="1"/>
    <col min="18" max="18" width="20.140625" style="142" customWidth="1"/>
    <col min="19" max="19" width="8.42578125" style="10" customWidth="1"/>
    <col min="20" max="34" width="5.5703125" style="10" customWidth="1"/>
    <col min="35" max="1006" width="8.42578125" style="10" customWidth="1"/>
    <col min="1007" max="16384" width="9.42578125" style="10"/>
  </cols>
  <sheetData>
    <row r="1" spans="1:25" s="4" customFormat="1" ht="84" customHeight="1" x14ac:dyDescent="0.45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149"/>
    </row>
    <row r="2" spans="1:25" s="7" customFormat="1" ht="36" x14ac:dyDescent="0.25">
      <c r="A2" s="5"/>
      <c r="B2" s="6"/>
      <c r="C2" s="150"/>
      <c r="D2" s="151" t="s">
        <v>1</v>
      </c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2"/>
    </row>
    <row r="3" spans="1:25" s="7" customFormat="1" ht="31.5" x14ac:dyDescent="0.25">
      <c r="A3" s="5"/>
      <c r="B3" s="6"/>
      <c r="C3" s="150"/>
      <c r="D3" s="153" t="s">
        <v>2</v>
      </c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2"/>
    </row>
    <row r="4" spans="1:25" ht="32.25" thickBot="1" x14ac:dyDescent="0.5">
      <c r="A4" s="1"/>
      <c r="B4" s="8" t="s">
        <v>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154"/>
    </row>
    <row r="5" spans="1:25" ht="47.25" thickBot="1" x14ac:dyDescent="0.3">
      <c r="A5" s="11" t="s">
        <v>4</v>
      </c>
      <c r="B5" s="12" t="s">
        <v>5</v>
      </c>
      <c r="C5" s="13" t="s">
        <v>6</v>
      </c>
      <c r="D5" s="14" t="s">
        <v>7</v>
      </c>
      <c r="E5" s="14" t="s">
        <v>8</v>
      </c>
      <c r="F5" s="15" t="s">
        <v>9</v>
      </c>
      <c r="G5" s="16" t="s">
        <v>10</v>
      </c>
      <c r="H5" s="16"/>
      <c r="I5" s="16"/>
      <c r="J5" s="16"/>
      <c r="K5" s="16"/>
      <c r="L5" s="16"/>
      <c r="M5" s="143" t="s">
        <v>11</v>
      </c>
      <c r="N5" s="144"/>
      <c r="O5" s="144"/>
      <c r="P5" s="144"/>
      <c r="Q5" s="144"/>
      <c r="R5" s="145"/>
    </row>
    <row r="6" spans="1:25" s="32" customFormat="1" ht="44.25" customHeight="1" x14ac:dyDescent="0.25">
      <c r="A6" s="11"/>
      <c r="B6" s="17"/>
      <c r="C6" s="18"/>
      <c r="D6" s="19"/>
      <c r="E6" s="19"/>
      <c r="F6" s="20"/>
      <c r="G6" s="21" t="s">
        <v>12</v>
      </c>
      <c r="H6" s="22"/>
      <c r="I6" s="23" t="s">
        <v>13</v>
      </c>
      <c r="J6" s="24"/>
      <c r="K6" s="24"/>
      <c r="L6" s="25"/>
      <c r="M6" s="26" t="s">
        <v>12</v>
      </c>
      <c r="N6" s="27"/>
      <c r="O6" s="28" t="s">
        <v>13</v>
      </c>
      <c r="P6" s="29"/>
      <c r="Q6" s="30"/>
      <c r="R6" s="31"/>
      <c r="W6" s="10"/>
      <c r="X6" s="10"/>
      <c r="Y6" s="10"/>
    </row>
    <row r="7" spans="1:25" s="32" customFormat="1" ht="75" x14ac:dyDescent="0.25">
      <c r="A7" s="11"/>
      <c r="B7" s="17"/>
      <c r="C7" s="18"/>
      <c r="D7" s="19"/>
      <c r="E7" s="19"/>
      <c r="F7" s="20"/>
      <c r="G7" s="33" t="s">
        <v>14</v>
      </c>
      <c r="H7" s="34" t="s">
        <v>15</v>
      </c>
      <c r="I7" s="35" t="s">
        <v>14</v>
      </c>
      <c r="J7" s="148" t="s">
        <v>15</v>
      </c>
      <c r="K7" s="36" t="s">
        <v>16</v>
      </c>
      <c r="L7" s="37" t="s">
        <v>17</v>
      </c>
      <c r="M7" s="33" t="s">
        <v>14</v>
      </c>
      <c r="N7" s="38" t="s">
        <v>18</v>
      </c>
      <c r="O7" s="39" t="s">
        <v>14</v>
      </c>
      <c r="P7" s="148" t="s">
        <v>18</v>
      </c>
      <c r="Q7" s="40" t="s">
        <v>16</v>
      </c>
      <c r="R7" s="41" t="s">
        <v>17</v>
      </c>
      <c r="W7" s="10"/>
      <c r="X7" s="10"/>
      <c r="Y7" s="10"/>
    </row>
    <row r="8" spans="1:25" s="32" customFormat="1" ht="19.5" thickBot="1" x14ac:dyDescent="0.3">
      <c r="A8" s="42"/>
      <c r="B8" s="43"/>
      <c r="C8" s="44"/>
      <c r="D8" s="45"/>
      <c r="E8" s="45"/>
      <c r="F8" s="46"/>
      <c r="G8" s="47"/>
      <c r="H8" s="48"/>
      <c r="I8" s="49"/>
      <c r="J8" s="50" t="s">
        <v>19</v>
      </c>
      <c r="K8" s="51"/>
      <c r="L8" s="52"/>
      <c r="M8" s="47"/>
      <c r="N8" s="53"/>
      <c r="O8" s="54"/>
      <c r="P8" s="50" t="s">
        <v>19</v>
      </c>
      <c r="Q8" s="55"/>
      <c r="R8" s="56"/>
      <c r="W8" s="10"/>
      <c r="X8" s="10"/>
      <c r="Y8" s="10"/>
    </row>
    <row r="9" spans="1:25" s="32" customFormat="1" x14ac:dyDescent="0.25">
      <c r="B9" s="57" t="s">
        <v>20</v>
      </c>
      <c r="C9" s="58" t="s">
        <v>21</v>
      </c>
      <c r="D9" s="58" t="s">
        <v>22</v>
      </c>
      <c r="E9" s="58" t="s">
        <v>23</v>
      </c>
      <c r="F9" s="59">
        <v>25</v>
      </c>
      <c r="G9" s="60"/>
      <c r="H9" s="61">
        <v>5</v>
      </c>
      <c r="I9" s="62"/>
      <c r="J9" s="63">
        <v>5</v>
      </c>
      <c r="K9" s="64"/>
      <c r="L9" s="65"/>
      <c r="M9" s="62"/>
      <c r="N9" s="66"/>
      <c r="O9" s="67"/>
      <c r="P9" s="68">
        <v>1</v>
      </c>
      <c r="Q9" s="69"/>
      <c r="R9" s="70"/>
      <c r="W9" s="10"/>
      <c r="X9" s="10"/>
      <c r="Y9" s="10"/>
    </row>
    <row r="10" spans="1:25" s="85" customFormat="1" ht="15.75" x14ac:dyDescent="0.25">
      <c r="A10" s="72"/>
      <c r="B10" s="73" t="s">
        <v>24</v>
      </c>
      <c r="C10" s="74" t="s">
        <v>25</v>
      </c>
      <c r="D10" s="75" t="s">
        <v>26</v>
      </c>
      <c r="E10" s="74" t="s">
        <v>27</v>
      </c>
      <c r="F10" s="59">
        <v>60</v>
      </c>
      <c r="G10" s="71"/>
      <c r="H10" s="61"/>
      <c r="I10" s="76"/>
      <c r="J10" s="77">
        <v>1</v>
      </c>
      <c r="K10" s="78"/>
      <c r="L10" s="79"/>
      <c r="M10" s="80"/>
      <c r="N10" s="81"/>
      <c r="O10" s="82"/>
      <c r="P10" s="83">
        <v>1</v>
      </c>
      <c r="Q10" s="69"/>
      <c r="R10" s="70"/>
      <c r="S10" s="84"/>
      <c r="T10" s="84"/>
      <c r="U10" s="84"/>
      <c r="V10" s="84"/>
    </row>
    <row r="11" spans="1:25" s="85" customFormat="1" ht="15.75" x14ac:dyDescent="0.25">
      <c r="A11" s="72"/>
      <c r="B11" s="73" t="s">
        <v>24</v>
      </c>
      <c r="C11" s="74" t="s">
        <v>25</v>
      </c>
      <c r="D11" s="75" t="s">
        <v>28</v>
      </c>
      <c r="E11" s="74" t="s">
        <v>27</v>
      </c>
      <c r="F11" s="59">
        <v>106</v>
      </c>
      <c r="G11" s="71"/>
      <c r="H11" s="61"/>
      <c r="I11" s="86"/>
      <c r="J11" s="87">
        <v>6</v>
      </c>
      <c r="K11" s="88"/>
      <c r="L11" s="89"/>
      <c r="M11" s="90"/>
      <c r="N11" s="83"/>
      <c r="O11" s="91"/>
      <c r="P11" s="83">
        <v>3</v>
      </c>
      <c r="Q11" s="69"/>
      <c r="R11" s="70"/>
      <c r="S11" s="84"/>
      <c r="T11" s="84"/>
      <c r="U11" s="84"/>
      <c r="V11" s="84"/>
    </row>
    <row r="12" spans="1:25" s="85" customFormat="1" ht="15.75" x14ac:dyDescent="0.25">
      <c r="A12" s="72"/>
      <c r="B12" s="73" t="s">
        <v>24</v>
      </c>
      <c r="C12" s="74" t="s">
        <v>25</v>
      </c>
      <c r="D12" s="75" t="s">
        <v>29</v>
      </c>
      <c r="E12" s="74" t="s">
        <v>27</v>
      </c>
      <c r="F12" s="59">
        <v>100</v>
      </c>
      <c r="G12" s="71"/>
      <c r="H12" s="61"/>
      <c r="I12" s="92">
        <v>1</v>
      </c>
      <c r="J12" s="87">
        <v>9</v>
      </c>
      <c r="K12" s="88"/>
      <c r="L12" s="89"/>
      <c r="M12" s="90"/>
      <c r="N12" s="83"/>
      <c r="O12" s="91"/>
      <c r="P12" s="83">
        <v>3</v>
      </c>
      <c r="Q12" s="69"/>
      <c r="R12" s="70"/>
      <c r="S12" s="84"/>
      <c r="T12" s="84"/>
      <c r="U12" s="84"/>
      <c r="V12" s="84"/>
    </row>
    <row r="13" spans="1:25" s="85" customFormat="1" ht="15.75" x14ac:dyDescent="0.25">
      <c r="A13" s="72"/>
      <c r="B13" s="73" t="s">
        <v>24</v>
      </c>
      <c r="C13" s="74" t="s">
        <v>25</v>
      </c>
      <c r="D13" s="75" t="s">
        <v>30</v>
      </c>
      <c r="E13" s="74" t="s">
        <v>27</v>
      </c>
      <c r="F13" s="59">
        <v>150</v>
      </c>
      <c r="G13" s="71"/>
      <c r="H13" s="61"/>
      <c r="I13" s="92"/>
      <c r="J13" s="87"/>
      <c r="K13" s="88"/>
      <c r="L13" s="89"/>
      <c r="M13" s="90"/>
      <c r="N13" s="83"/>
      <c r="O13" s="91"/>
      <c r="P13" s="83">
        <v>1</v>
      </c>
      <c r="Q13" s="93"/>
      <c r="R13" s="70"/>
      <c r="S13" s="84"/>
      <c r="T13" s="84"/>
      <c r="U13" s="84"/>
      <c r="V13" s="84"/>
    </row>
    <row r="14" spans="1:25" s="85" customFormat="1" ht="15.75" x14ac:dyDescent="0.25">
      <c r="A14" s="72"/>
      <c r="B14" s="73" t="s">
        <v>24</v>
      </c>
      <c r="C14" s="74" t="s">
        <v>25</v>
      </c>
      <c r="D14" s="75" t="s">
        <v>31</v>
      </c>
      <c r="E14" s="74" t="s">
        <v>27</v>
      </c>
      <c r="F14" s="59">
        <v>93</v>
      </c>
      <c r="G14" s="71"/>
      <c r="H14" s="61"/>
      <c r="I14" s="92"/>
      <c r="J14" s="87"/>
      <c r="K14" s="88"/>
      <c r="L14" s="89"/>
      <c r="M14" s="90"/>
      <c r="N14" s="83"/>
      <c r="O14" s="91"/>
      <c r="P14" s="83">
        <v>1</v>
      </c>
      <c r="Q14" s="93"/>
      <c r="R14" s="70"/>
      <c r="S14" s="84"/>
      <c r="T14" s="84"/>
      <c r="U14" s="84"/>
      <c r="V14" s="84"/>
    </row>
    <row r="15" spans="1:25" s="85" customFormat="1" ht="15.75" x14ac:dyDescent="0.25">
      <c r="A15" s="72"/>
      <c r="B15" s="73" t="s">
        <v>24</v>
      </c>
      <c r="C15" s="74" t="s">
        <v>25</v>
      </c>
      <c r="D15" s="75" t="s">
        <v>32</v>
      </c>
      <c r="E15" s="74" t="s">
        <v>33</v>
      </c>
      <c r="F15" s="59">
        <v>12</v>
      </c>
      <c r="G15" s="71"/>
      <c r="H15" s="61"/>
      <c r="I15" s="92"/>
      <c r="J15" s="87">
        <v>1</v>
      </c>
      <c r="K15" s="88"/>
      <c r="L15" s="89"/>
      <c r="M15" s="90"/>
      <c r="N15" s="83"/>
      <c r="O15" s="91"/>
      <c r="P15" s="83"/>
      <c r="Q15" s="93"/>
      <c r="R15" s="70"/>
      <c r="S15" s="84"/>
      <c r="T15" s="84"/>
      <c r="U15" s="84"/>
      <c r="V15" s="84"/>
    </row>
    <row r="16" spans="1:25" s="85" customFormat="1" ht="15.75" x14ac:dyDescent="0.25">
      <c r="A16" s="72"/>
      <c r="B16" s="73" t="s">
        <v>24</v>
      </c>
      <c r="C16" s="74" t="s">
        <v>25</v>
      </c>
      <c r="D16" s="75" t="s">
        <v>34</v>
      </c>
      <c r="E16" s="74" t="s">
        <v>33</v>
      </c>
      <c r="F16" s="59">
        <v>17</v>
      </c>
      <c r="G16" s="71"/>
      <c r="H16" s="61"/>
      <c r="I16" s="92">
        <v>1</v>
      </c>
      <c r="J16" s="87"/>
      <c r="K16" s="88"/>
      <c r="L16" s="89"/>
      <c r="M16" s="90"/>
      <c r="N16" s="83"/>
      <c r="O16" s="91"/>
      <c r="P16" s="83"/>
      <c r="Q16" s="93">
        <v>1</v>
      </c>
      <c r="R16" s="70"/>
      <c r="S16" s="84"/>
      <c r="T16" s="84"/>
      <c r="U16" s="84"/>
      <c r="V16" s="84"/>
    </row>
    <row r="17" spans="1:22" s="85" customFormat="1" ht="63" x14ac:dyDescent="0.25">
      <c r="A17" s="72"/>
      <c r="B17" s="73" t="s">
        <v>24</v>
      </c>
      <c r="C17" s="74" t="s">
        <v>25</v>
      </c>
      <c r="D17" s="75" t="s">
        <v>35</v>
      </c>
      <c r="E17" s="74" t="s">
        <v>36</v>
      </c>
      <c r="F17" s="59">
        <v>6</v>
      </c>
      <c r="G17" s="71"/>
      <c r="H17" s="61"/>
      <c r="I17" s="92"/>
      <c r="J17" s="87">
        <v>3</v>
      </c>
      <c r="K17" s="88">
        <v>1</v>
      </c>
      <c r="L17" s="89"/>
      <c r="M17" s="90"/>
      <c r="N17" s="83"/>
      <c r="O17" s="91"/>
      <c r="P17" s="83"/>
      <c r="Q17" s="93"/>
      <c r="R17" s="70"/>
      <c r="S17" s="84"/>
      <c r="T17" s="84"/>
      <c r="U17" s="84"/>
      <c r="V17" s="84"/>
    </row>
    <row r="18" spans="1:22" s="85" customFormat="1" ht="15.75" x14ac:dyDescent="0.25">
      <c r="A18" s="72"/>
      <c r="B18" s="73" t="s">
        <v>37</v>
      </c>
      <c r="C18" s="74" t="s">
        <v>38</v>
      </c>
      <c r="D18" s="75" t="s">
        <v>39</v>
      </c>
      <c r="E18" s="74" t="s">
        <v>27</v>
      </c>
      <c r="F18" s="59">
        <v>60</v>
      </c>
      <c r="G18" s="71"/>
      <c r="H18" s="61"/>
      <c r="I18" s="86"/>
      <c r="J18" s="94"/>
      <c r="K18" s="78"/>
      <c r="L18" s="79"/>
      <c r="M18" s="80"/>
      <c r="N18" s="81"/>
      <c r="O18" s="82"/>
      <c r="P18" s="81">
        <v>1</v>
      </c>
      <c r="Q18" s="69"/>
      <c r="R18" s="70"/>
      <c r="S18" s="84"/>
      <c r="T18" s="84"/>
      <c r="U18" s="84"/>
      <c r="V18" s="84"/>
    </row>
    <row r="19" spans="1:22" s="85" customFormat="1" ht="15.75" x14ac:dyDescent="0.25">
      <c r="A19" s="72"/>
      <c r="B19" s="73" t="s">
        <v>37</v>
      </c>
      <c r="C19" s="74" t="s">
        <v>40</v>
      </c>
      <c r="D19" s="75" t="s">
        <v>41</v>
      </c>
      <c r="E19" s="74" t="s">
        <v>27</v>
      </c>
      <c r="F19" s="59">
        <v>49</v>
      </c>
      <c r="G19" s="71"/>
      <c r="H19" s="61"/>
      <c r="I19" s="86"/>
      <c r="J19" s="94"/>
      <c r="K19" s="78"/>
      <c r="L19" s="79"/>
      <c r="M19" s="80"/>
      <c r="N19" s="81"/>
      <c r="O19" s="82"/>
      <c r="P19" s="81">
        <v>2</v>
      </c>
      <c r="Q19" s="69"/>
      <c r="R19" s="70"/>
      <c r="S19" s="84"/>
      <c r="T19" s="84"/>
      <c r="U19" s="84"/>
      <c r="V19" s="84"/>
    </row>
    <row r="20" spans="1:22" s="85" customFormat="1" ht="31.5" x14ac:dyDescent="0.25">
      <c r="A20" s="72"/>
      <c r="B20" s="73" t="s">
        <v>37</v>
      </c>
      <c r="C20" s="74" t="s">
        <v>42</v>
      </c>
      <c r="D20" s="75" t="s">
        <v>43</v>
      </c>
      <c r="E20" s="74" t="s">
        <v>27</v>
      </c>
      <c r="F20" s="59">
        <v>43</v>
      </c>
      <c r="G20" s="71"/>
      <c r="H20" s="61"/>
      <c r="I20" s="86"/>
      <c r="J20" s="94">
        <v>1</v>
      </c>
      <c r="K20" s="78">
        <v>2</v>
      </c>
      <c r="L20" s="79"/>
      <c r="M20" s="80"/>
      <c r="N20" s="81"/>
      <c r="O20" s="82"/>
      <c r="P20" s="81">
        <v>2</v>
      </c>
      <c r="Q20" s="69">
        <v>1</v>
      </c>
      <c r="R20" s="70"/>
      <c r="S20" s="84"/>
      <c r="T20" s="84"/>
      <c r="U20" s="84"/>
      <c r="V20" s="84"/>
    </row>
    <row r="21" spans="1:22" s="85" customFormat="1" ht="15.75" x14ac:dyDescent="0.25">
      <c r="A21" s="72"/>
      <c r="B21" s="73" t="s">
        <v>37</v>
      </c>
      <c r="C21" s="74" t="s">
        <v>44</v>
      </c>
      <c r="D21" s="75" t="s">
        <v>45</v>
      </c>
      <c r="E21" s="74" t="s">
        <v>27</v>
      </c>
      <c r="F21" s="59">
        <v>50</v>
      </c>
      <c r="G21" s="71"/>
      <c r="H21" s="61"/>
      <c r="I21" s="86"/>
      <c r="J21" s="94"/>
      <c r="K21" s="78"/>
      <c r="L21" s="79"/>
      <c r="M21" s="80"/>
      <c r="N21" s="81"/>
      <c r="O21" s="82"/>
      <c r="P21" s="81">
        <v>1</v>
      </c>
      <c r="Q21" s="69"/>
      <c r="R21" s="70"/>
      <c r="S21" s="84"/>
      <c r="T21" s="84"/>
      <c r="U21" s="84"/>
      <c r="V21" s="84"/>
    </row>
    <row r="22" spans="1:22" s="85" customFormat="1" ht="15.75" x14ac:dyDescent="0.25">
      <c r="A22" s="72"/>
      <c r="B22" s="73" t="s">
        <v>46</v>
      </c>
      <c r="C22" s="74" t="s">
        <v>47</v>
      </c>
      <c r="D22" s="75" t="s">
        <v>48</v>
      </c>
      <c r="E22" s="74" t="s">
        <v>49</v>
      </c>
      <c r="F22" s="59">
        <v>56</v>
      </c>
      <c r="G22" s="71"/>
      <c r="H22" s="61"/>
      <c r="I22" s="86"/>
      <c r="J22" s="94">
        <v>5</v>
      </c>
      <c r="K22" s="78"/>
      <c r="L22" s="79"/>
      <c r="M22" s="80"/>
      <c r="N22" s="81"/>
      <c r="O22" s="82"/>
      <c r="P22" s="81"/>
      <c r="Q22" s="69"/>
      <c r="R22" s="70"/>
      <c r="S22" s="84"/>
      <c r="T22" s="84"/>
      <c r="U22" s="84"/>
      <c r="V22" s="84"/>
    </row>
    <row r="23" spans="1:22" s="85" customFormat="1" ht="15.75" x14ac:dyDescent="0.25">
      <c r="A23" s="72"/>
      <c r="B23" s="73" t="s">
        <v>37</v>
      </c>
      <c r="C23" s="74" t="s">
        <v>50</v>
      </c>
      <c r="D23" s="75" t="s">
        <v>51</v>
      </c>
      <c r="E23" s="74" t="s">
        <v>27</v>
      </c>
      <c r="F23" s="59">
        <v>23</v>
      </c>
      <c r="G23" s="71"/>
      <c r="H23" s="61"/>
      <c r="I23" s="86"/>
      <c r="J23" s="94"/>
      <c r="K23" s="78"/>
      <c r="L23" s="79"/>
      <c r="M23" s="80"/>
      <c r="N23" s="81"/>
      <c r="O23" s="82"/>
      <c r="P23" s="81">
        <v>1</v>
      </c>
      <c r="Q23" s="69"/>
      <c r="R23" s="70"/>
      <c r="S23" s="84"/>
      <c r="T23" s="84"/>
      <c r="U23" s="84"/>
      <c r="V23" s="84"/>
    </row>
    <row r="24" spans="1:22" s="85" customFormat="1" ht="15.75" x14ac:dyDescent="0.25">
      <c r="A24" s="72"/>
      <c r="B24" s="73" t="s">
        <v>37</v>
      </c>
      <c r="C24" s="74" t="s">
        <v>52</v>
      </c>
      <c r="D24" s="75" t="s">
        <v>53</v>
      </c>
      <c r="E24" s="74" t="s">
        <v>33</v>
      </c>
      <c r="F24" s="59">
        <v>30</v>
      </c>
      <c r="G24" s="71"/>
      <c r="H24" s="61"/>
      <c r="I24" s="86">
        <v>2</v>
      </c>
      <c r="J24" s="94">
        <v>2</v>
      </c>
      <c r="K24" s="78">
        <v>15</v>
      </c>
      <c r="L24" s="79"/>
      <c r="M24" s="80"/>
      <c r="N24" s="81"/>
      <c r="O24" s="82"/>
      <c r="P24" s="81">
        <v>4</v>
      </c>
      <c r="Q24" s="69"/>
      <c r="R24" s="70"/>
      <c r="S24" s="84"/>
      <c r="T24" s="84"/>
      <c r="U24" s="84"/>
      <c r="V24" s="84"/>
    </row>
    <row r="25" spans="1:22" s="85" customFormat="1" ht="15.75" x14ac:dyDescent="0.25">
      <c r="A25" s="72"/>
      <c r="B25" s="73" t="s">
        <v>54</v>
      </c>
      <c r="C25" s="74" t="s">
        <v>55</v>
      </c>
      <c r="D25" s="75" t="s">
        <v>56</v>
      </c>
      <c r="E25" s="74" t="s">
        <v>27</v>
      </c>
      <c r="F25" s="59">
        <v>66</v>
      </c>
      <c r="G25" s="71"/>
      <c r="H25" s="61"/>
      <c r="I25" s="86"/>
      <c r="J25" s="94">
        <v>26</v>
      </c>
      <c r="K25" s="78">
        <v>6</v>
      </c>
      <c r="L25" s="79"/>
      <c r="M25" s="80"/>
      <c r="N25" s="81"/>
      <c r="O25" s="82"/>
      <c r="P25" s="81">
        <v>9</v>
      </c>
      <c r="Q25" s="69">
        <v>4</v>
      </c>
      <c r="R25" s="70"/>
      <c r="S25" s="84"/>
      <c r="T25" s="84"/>
      <c r="U25" s="84"/>
      <c r="V25" s="84"/>
    </row>
    <row r="26" spans="1:22" s="85" customFormat="1" ht="15.75" x14ac:dyDescent="0.25">
      <c r="A26" s="72"/>
      <c r="B26" s="73" t="s">
        <v>54</v>
      </c>
      <c r="C26" s="74" t="s">
        <v>57</v>
      </c>
      <c r="D26" s="75" t="s">
        <v>58</v>
      </c>
      <c r="E26" s="74" t="s">
        <v>59</v>
      </c>
      <c r="F26" s="59">
        <v>16</v>
      </c>
      <c r="G26" s="71"/>
      <c r="H26" s="61"/>
      <c r="I26" s="86"/>
      <c r="J26" s="94">
        <v>1</v>
      </c>
      <c r="K26" s="78"/>
      <c r="L26" s="79"/>
      <c r="M26" s="80"/>
      <c r="N26" s="81"/>
      <c r="O26" s="82"/>
      <c r="P26" s="81"/>
      <c r="Q26" s="69"/>
      <c r="R26" s="70"/>
      <c r="S26" s="84"/>
      <c r="T26" s="84"/>
      <c r="U26" s="84"/>
      <c r="V26" s="84"/>
    </row>
    <row r="27" spans="1:22" s="85" customFormat="1" ht="94.5" x14ac:dyDescent="0.25">
      <c r="A27" s="72"/>
      <c r="B27" s="73" t="s">
        <v>60</v>
      </c>
      <c r="C27" s="74" t="s">
        <v>61</v>
      </c>
      <c r="D27" s="75" t="s">
        <v>62</v>
      </c>
      <c r="E27" s="74" t="s">
        <v>63</v>
      </c>
      <c r="F27" s="59">
        <v>6</v>
      </c>
      <c r="G27" s="71"/>
      <c r="H27" s="61"/>
      <c r="I27" s="86"/>
      <c r="J27" s="94">
        <v>1</v>
      </c>
      <c r="K27" s="78"/>
      <c r="L27" s="79"/>
      <c r="M27" s="80"/>
      <c r="N27" s="81"/>
      <c r="O27" s="82"/>
      <c r="P27" s="81"/>
      <c r="Q27" s="69"/>
      <c r="R27" s="70"/>
      <c r="S27" s="84"/>
      <c r="T27" s="84"/>
      <c r="U27" s="84"/>
      <c r="V27" s="84"/>
    </row>
    <row r="28" spans="1:22" s="85" customFormat="1" ht="15.75" x14ac:dyDescent="0.25">
      <c r="A28" s="72"/>
      <c r="B28" s="73" t="s">
        <v>60</v>
      </c>
      <c r="C28" s="74" t="s">
        <v>64</v>
      </c>
      <c r="D28" s="75" t="s">
        <v>65</v>
      </c>
      <c r="E28" s="74" t="s">
        <v>66</v>
      </c>
      <c r="F28" s="59">
        <v>17</v>
      </c>
      <c r="G28" s="71"/>
      <c r="H28" s="61"/>
      <c r="I28" s="86"/>
      <c r="J28" s="94"/>
      <c r="K28" s="78">
        <v>12</v>
      </c>
      <c r="L28" s="79"/>
      <c r="M28" s="80"/>
      <c r="N28" s="81"/>
      <c r="O28" s="82"/>
      <c r="P28" s="81">
        <v>2</v>
      </c>
      <c r="Q28" s="69">
        <v>4</v>
      </c>
      <c r="R28" s="70"/>
      <c r="S28" s="84"/>
      <c r="T28" s="84"/>
      <c r="U28" s="84"/>
      <c r="V28" s="84"/>
    </row>
    <row r="29" spans="1:22" s="85" customFormat="1" ht="94.5" x14ac:dyDescent="0.25">
      <c r="A29" s="72"/>
      <c r="B29" s="95" t="s">
        <v>60</v>
      </c>
      <c r="C29" s="96" t="s">
        <v>61</v>
      </c>
      <c r="D29" s="97" t="s">
        <v>62</v>
      </c>
      <c r="E29" s="96" t="s">
        <v>63</v>
      </c>
      <c r="F29" s="98">
        <v>6</v>
      </c>
      <c r="G29" s="71"/>
      <c r="H29" s="61"/>
      <c r="I29" s="99"/>
      <c r="J29" s="100"/>
      <c r="K29" s="78">
        <v>1</v>
      </c>
      <c r="L29" s="79"/>
      <c r="M29" s="80"/>
      <c r="N29" s="81"/>
      <c r="O29" s="82"/>
      <c r="P29" s="81">
        <v>1</v>
      </c>
      <c r="Q29" s="69"/>
      <c r="R29" s="70"/>
    </row>
    <row r="30" spans="1:22" s="85" customFormat="1" ht="15.75" x14ac:dyDescent="0.25">
      <c r="A30" s="72"/>
      <c r="B30" s="73" t="s">
        <v>67</v>
      </c>
      <c r="C30" s="74" t="s">
        <v>68</v>
      </c>
      <c r="D30" s="75" t="s">
        <v>69</v>
      </c>
      <c r="E30" s="74" t="s">
        <v>27</v>
      </c>
      <c r="F30" s="59">
        <v>32</v>
      </c>
      <c r="G30" s="71"/>
      <c r="H30" s="61"/>
      <c r="I30" s="86"/>
      <c r="J30" s="94"/>
      <c r="K30" s="78"/>
      <c r="L30" s="79"/>
      <c r="M30" s="80"/>
      <c r="N30" s="81">
        <v>1</v>
      </c>
      <c r="O30" s="82"/>
      <c r="P30" s="81"/>
      <c r="Q30" s="69"/>
      <c r="R30" s="70"/>
      <c r="S30" s="84"/>
      <c r="T30" s="84"/>
      <c r="U30" s="84"/>
      <c r="V30" s="84"/>
    </row>
    <row r="31" spans="1:22" s="85" customFormat="1" ht="15.75" x14ac:dyDescent="0.25">
      <c r="A31" s="72"/>
      <c r="B31" s="73" t="s">
        <v>67</v>
      </c>
      <c r="C31" s="74" t="s">
        <v>68</v>
      </c>
      <c r="D31" s="75" t="s">
        <v>70</v>
      </c>
      <c r="E31" s="74" t="s">
        <v>27</v>
      </c>
      <c r="F31" s="59">
        <v>76</v>
      </c>
      <c r="G31" s="71"/>
      <c r="H31" s="61"/>
      <c r="I31" s="86"/>
      <c r="J31" s="94">
        <v>8</v>
      </c>
      <c r="K31" s="78"/>
      <c r="L31" s="79"/>
      <c r="M31" s="80"/>
      <c r="N31" s="81">
        <v>4</v>
      </c>
      <c r="O31" s="82"/>
      <c r="P31" s="81">
        <v>3</v>
      </c>
      <c r="Q31" s="69"/>
      <c r="R31" s="70"/>
      <c r="S31" s="84"/>
      <c r="T31" s="84"/>
      <c r="U31" s="84"/>
      <c r="V31" s="84"/>
    </row>
    <row r="32" spans="1:22" s="85" customFormat="1" ht="16.5" thickBot="1" x14ac:dyDescent="0.3">
      <c r="A32" s="72"/>
      <c r="B32" s="73" t="s">
        <v>67</v>
      </c>
      <c r="C32" s="74" t="s">
        <v>71</v>
      </c>
      <c r="D32" s="75" t="s">
        <v>72</v>
      </c>
      <c r="E32" s="74" t="s">
        <v>49</v>
      </c>
      <c r="F32" s="59">
        <v>40</v>
      </c>
      <c r="G32" s="71"/>
      <c r="H32" s="61"/>
      <c r="I32" s="86"/>
      <c r="J32" s="94">
        <v>2</v>
      </c>
      <c r="K32" s="101">
        <v>17</v>
      </c>
      <c r="L32" s="79"/>
      <c r="M32" s="80"/>
      <c r="N32" s="81"/>
      <c r="O32" s="82"/>
      <c r="P32" s="81">
        <v>1</v>
      </c>
      <c r="Q32" s="69">
        <v>1</v>
      </c>
      <c r="R32" s="70"/>
      <c r="S32" s="84"/>
      <c r="T32" s="84"/>
      <c r="U32" s="84"/>
      <c r="V32" s="84"/>
    </row>
    <row r="33" spans="1:35" ht="37.5" customHeight="1" thickBot="1" x14ac:dyDescent="0.35">
      <c r="A33" s="102"/>
      <c r="C33" s="104" t="s">
        <v>73</v>
      </c>
      <c r="D33" s="105">
        <f>COUNTA(D9:D32)</f>
        <v>24</v>
      </c>
      <c r="E33" s="103"/>
      <c r="F33" s="107">
        <f>SUM(F9:F32)</f>
        <v>1139</v>
      </c>
      <c r="G33" s="107">
        <f>SUM(G10:G32)</f>
        <v>0</v>
      </c>
      <c r="H33" s="108">
        <f>SUM(H10:H32)</f>
        <v>0</v>
      </c>
      <c r="I33" s="109">
        <f>SUM(I10:I32)</f>
        <v>4</v>
      </c>
      <c r="J33" s="108">
        <f>SUM(J9:J32)</f>
        <v>71</v>
      </c>
      <c r="K33" s="110">
        <f>SUM(K10:K32)</f>
        <v>54</v>
      </c>
      <c r="L33" s="111">
        <f>SUM(L10:L32)</f>
        <v>0</v>
      </c>
      <c r="M33" s="107">
        <f>SUM(M10:M32)</f>
        <v>0</v>
      </c>
      <c r="N33" s="107">
        <f>SUM(N10:N32)</f>
        <v>5</v>
      </c>
      <c r="O33" s="107">
        <f>SUM(O10:O32)</f>
        <v>0</v>
      </c>
      <c r="P33" s="107">
        <f>SUM(P9:P32)</f>
        <v>37</v>
      </c>
      <c r="Q33" s="112">
        <f>SUM(Q10:Q32)</f>
        <v>11</v>
      </c>
      <c r="R33" s="113">
        <f>SUM(R10:R32)</f>
        <v>0</v>
      </c>
      <c r="S33" s="103"/>
      <c r="T33" s="103"/>
      <c r="U33" s="103"/>
      <c r="V33" s="103"/>
      <c r="W33" s="103"/>
      <c r="X33" s="103"/>
      <c r="Y33" s="114"/>
      <c r="Z33" s="103"/>
      <c r="AA33" s="103"/>
      <c r="AB33" s="103"/>
      <c r="AC33" s="103"/>
      <c r="AD33" s="103"/>
      <c r="AE33" s="103"/>
      <c r="AF33" s="103"/>
      <c r="AG33" s="103"/>
      <c r="AH33" s="103"/>
      <c r="AI33" s="115"/>
    </row>
    <row r="34" spans="1:35" ht="19.5" thickBot="1" x14ac:dyDescent="0.35">
      <c r="A34" s="116"/>
      <c r="B34" s="117"/>
      <c r="C34" s="118"/>
      <c r="D34" s="119"/>
      <c r="E34" s="120"/>
      <c r="F34" s="121"/>
      <c r="G34" s="127">
        <f>SUM(G33:H33)</f>
        <v>0</v>
      </c>
      <c r="H34" s="128"/>
      <c r="I34" s="122">
        <f>SUM(I33:J33)</f>
        <v>75</v>
      </c>
      <c r="J34" s="123"/>
      <c r="K34" s="124"/>
      <c r="L34" s="125"/>
      <c r="M34" s="127">
        <f>SUM(M33:N33)</f>
        <v>5</v>
      </c>
      <c r="N34" s="128"/>
      <c r="O34" s="122">
        <f>SUM(O33:P33)</f>
        <v>37</v>
      </c>
      <c r="P34" s="123"/>
      <c r="Q34" s="129"/>
      <c r="R34" s="130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  <c r="AC34" s="117"/>
      <c r="AD34" s="117"/>
      <c r="AE34" s="117"/>
      <c r="AF34" s="117"/>
      <c r="AG34" s="117"/>
      <c r="AH34" s="117"/>
      <c r="AI34" s="115"/>
    </row>
    <row r="35" spans="1:35" x14ac:dyDescent="0.3">
      <c r="A35" s="131"/>
      <c r="B35" s="126"/>
      <c r="C35" s="10"/>
      <c r="D35" s="10"/>
      <c r="F35" s="130"/>
      <c r="G35" s="130"/>
      <c r="H35" s="130"/>
      <c r="I35" s="130"/>
      <c r="J35" s="130"/>
      <c r="K35" s="126"/>
      <c r="L35" s="125"/>
      <c r="M35" s="130"/>
      <c r="N35" s="130"/>
      <c r="O35" s="130"/>
      <c r="P35" s="130"/>
      <c r="Q35" s="129"/>
      <c r="R35" s="130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15"/>
    </row>
    <row r="36" spans="1:35" x14ac:dyDescent="0.3">
      <c r="A36" s="132"/>
      <c r="B36" s="126"/>
      <c r="C36" s="133"/>
      <c r="D36" s="126"/>
      <c r="E36" s="134"/>
      <c r="F36" s="121"/>
      <c r="G36" s="135" t="s">
        <v>74</v>
      </c>
      <c r="H36" s="135"/>
      <c r="I36" s="135"/>
      <c r="J36" s="135"/>
      <c r="K36" s="136">
        <f>G33+I33</f>
        <v>4</v>
      </c>
      <c r="L36" s="130"/>
      <c r="M36" s="135" t="s">
        <v>75</v>
      </c>
      <c r="N36" s="135"/>
      <c r="O36" s="135"/>
      <c r="P36" s="135"/>
      <c r="Q36" s="136">
        <f>M33+O33</f>
        <v>0</v>
      </c>
      <c r="R36" s="130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15"/>
    </row>
    <row r="37" spans="1:35" ht="28.5" x14ac:dyDescent="0.3">
      <c r="A37" s="132"/>
      <c r="B37" s="126"/>
      <c r="C37" s="133"/>
      <c r="D37" s="138"/>
      <c r="E37" s="134"/>
      <c r="F37" s="121"/>
      <c r="G37" s="137"/>
      <c r="H37" s="139" t="s">
        <v>1</v>
      </c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7"/>
      <c r="T37" s="137"/>
      <c r="U37" s="137"/>
      <c r="V37" s="137"/>
      <c r="W37" s="137"/>
      <c r="X37" s="137"/>
      <c r="Y37" s="137"/>
      <c r="Z37" s="137"/>
      <c r="AA37" s="137"/>
      <c r="AB37" s="137"/>
      <c r="AC37" s="137"/>
      <c r="AD37" s="137"/>
      <c r="AE37" s="137"/>
      <c r="AF37" s="137"/>
      <c r="AG37" s="137"/>
      <c r="AH37" s="137"/>
      <c r="AI37" s="115"/>
    </row>
    <row r="38" spans="1:35" ht="26.25" x14ac:dyDescent="0.3">
      <c r="A38" s="132"/>
      <c r="B38" s="121"/>
      <c r="C38" s="133"/>
      <c r="D38" s="126"/>
      <c r="E38" s="134"/>
      <c r="F38" s="121"/>
      <c r="G38" s="137"/>
      <c r="H38" s="140" t="s">
        <v>2</v>
      </c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37"/>
      <c r="T38" s="137"/>
      <c r="U38" s="137"/>
      <c r="V38" s="137"/>
      <c r="W38" s="137"/>
      <c r="X38" s="137"/>
      <c r="Y38" s="137"/>
      <c r="Z38" s="137"/>
      <c r="AA38" s="137"/>
      <c r="AB38" s="137"/>
      <c r="AC38" s="137"/>
      <c r="AD38" s="137"/>
      <c r="AE38" s="137"/>
      <c r="AF38" s="137"/>
      <c r="AG38" s="137"/>
      <c r="AH38" s="137"/>
      <c r="AI38" s="115"/>
    </row>
    <row r="39" spans="1:35" x14ac:dyDescent="0.3">
      <c r="A39" s="131"/>
      <c r="B39" s="10"/>
      <c r="C39" s="10"/>
      <c r="D39"/>
      <c r="E39"/>
      <c r="F39"/>
      <c r="G39"/>
      <c r="I39"/>
      <c r="J39"/>
      <c r="K39" s="10"/>
      <c r="L39" s="125"/>
      <c r="M39" s="130"/>
      <c r="N39" s="130"/>
      <c r="O39" s="130"/>
      <c r="P39" s="130"/>
      <c r="Q39" s="129"/>
      <c r="R39" s="130"/>
      <c r="S39" s="126"/>
      <c r="T39" s="126"/>
      <c r="U39" s="126"/>
      <c r="V39" s="126"/>
      <c r="W39" s="126"/>
      <c r="X39" s="126"/>
      <c r="Y39" s="126"/>
      <c r="Z39" s="126"/>
      <c r="AA39" s="126"/>
      <c r="AB39" s="126"/>
      <c r="AC39" s="126"/>
      <c r="AD39" s="126"/>
      <c r="AE39" s="126"/>
      <c r="AF39" s="126"/>
      <c r="AG39" s="126"/>
      <c r="AH39" s="126"/>
      <c r="AI39" s="115"/>
    </row>
    <row r="40" spans="1:35" s="114" customFormat="1" x14ac:dyDescent="0.3">
      <c r="A40" s="146"/>
      <c r="B40" s="103"/>
      <c r="C40" s="103"/>
      <c r="D40" s="147"/>
      <c r="E40" s="10"/>
      <c r="F40" s="10"/>
      <c r="G40" s="103"/>
      <c r="H40" s="103"/>
      <c r="I40" s="106"/>
      <c r="J40" s="106"/>
      <c r="K40" s="124"/>
      <c r="L40" s="125"/>
      <c r="M40" s="103"/>
      <c r="N40" s="103"/>
      <c r="O40" s="103"/>
      <c r="P40" s="103"/>
      <c r="Q40" s="124"/>
      <c r="R40" s="125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15"/>
    </row>
    <row r="41" spans="1:35" s="114" customFormat="1" x14ac:dyDescent="0.3">
      <c r="A41" s="146"/>
      <c r="B41" s="103"/>
      <c r="C41" s="103"/>
      <c r="D41" s="147"/>
      <c r="E41" s="10"/>
      <c r="F41" s="10"/>
      <c r="G41" s="10"/>
      <c r="H41" s="10"/>
      <c r="I41" s="10"/>
      <c r="J41" s="10"/>
      <c r="K41" s="141"/>
      <c r="L41" s="142"/>
      <c r="M41" s="10"/>
      <c r="N41" s="10"/>
      <c r="O41" s="10"/>
      <c r="P41" s="10"/>
      <c r="Q41" s="141"/>
      <c r="R41" s="142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15"/>
    </row>
    <row r="43" spans="1:35" ht="15" x14ac:dyDescent="0.25">
      <c r="A43" s="10"/>
      <c r="B43" s="10"/>
      <c r="C43" s="10"/>
      <c r="D43"/>
      <c r="E43"/>
      <c r="F43"/>
      <c r="G43"/>
      <c r="I43"/>
      <c r="K43" s="10"/>
      <c r="L43" s="10"/>
      <c r="Q43" s="10"/>
      <c r="R43" s="10"/>
    </row>
  </sheetData>
  <mergeCells count="34">
    <mergeCell ref="G36:J36"/>
    <mergeCell ref="M36:P36"/>
    <mergeCell ref="H37:R37"/>
    <mergeCell ref="H38:R38"/>
    <mergeCell ref="Q7:Q8"/>
    <mergeCell ref="R7:R8"/>
    <mergeCell ref="G34:H34"/>
    <mergeCell ref="I34:J34"/>
    <mergeCell ref="M34:N34"/>
    <mergeCell ref="O34:P34"/>
    <mergeCell ref="G7:G8"/>
    <mergeCell ref="H7:H8"/>
    <mergeCell ref="I7:I8"/>
    <mergeCell ref="K7:K8"/>
    <mergeCell ref="L7:L8"/>
    <mergeCell ref="M7:M8"/>
    <mergeCell ref="N7:N8"/>
    <mergeCell ref="O7:O8"/>
    <mergeCell ref="E5:E8"/>
    <mergeCell ref="F5:F8"/>
    <mergeCell ref="G5:L5"/>
    <mergeCell ref="M5:R5"/>
    <mergeCell ref="G6:H6"/>
    <mergeCell ref="I6:L6"/>
    <mergeCell ref="M6:N6"/>
    <mergeCell ref="O6:R6"/>
    <mergeCell ref="B1:R1"/>
    <mergeCell ref="D2:Q2"/>
    <mergeCell ref="D3:Q3"/>
    <mergeCell ref="B4:R4"/>
    <mergeCell ref="A5:A8"/>
    <mergeCell ref="B5:B8"/>
    <mergeCell ref="C5:C8"/>
    <mergeCell ref="D5:D8"/>
  </mergeCells>
  <pageMargins left="0.7" right="0.7" top="0.75" bottom="0.75" header="0.3" footer="0.3"/>
  <pageSetup paperSize="9" orientation="portrait" r:id="rId1"/>
  <ignoredErrors>
    <ignoredError sqref="J33 P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18 luglio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Bagaglia Carlotta</dc:creator>
  <cp:lastModifiedBy>Bagaglia Carlotta</cp:lastModifiedBy>
  <dcterms:created xsi:type="dcterms:W3CDTF">2022-07-19T12:29:09Z</dcterms:created>
  <dcterms:modified xsi:type="dcterms:W3CDTF">2022-07-19T12:39:58Z</dcterms:modified>
</cp:coreProperties>
</file>