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45" windowWidth="19815" windowHeight="7665"/>
  </bookViews>
  <sheets>
    <sheet name="29 APRILE" sheetId="1" r:id="rId1"/>
  </sheets>
  <definedNames>
    <definedName name="_xlnm.Print_Area" localSheetId="0">'29 APRILE'!$A$1:$W$133</definedName>
    <definedName name="_xlnm.Print_Titles" localSheetId="0">'29 APRILE'!$1:$5</definedName>
  </definedNames>
  <calcPr calcId="124519" iterateDelta="1E-4"/>
</workbook>
</file>

<file path=xl/calcChain.xml><?xml version="1.0" encoding="utf-8"?>
<calcChain xmlns="http://schemas.openxmlformats.org/spreadsheetml/2006/main">
  <c r="V132" i="1"/>
  <c r="U132"/>
  <c r="T132"/>
  <c r="S132"/>
  <c r="R132"/>
  <c r="Q132"/>
  <c r="O132"/>
  <c r="N132"/>
  <c r="M132"/>
  <c r="L132"/>
  <c r="K132"/>
  <c r="J132"/>
  <c r="H132"/>
  <c r="E132"/>
  <c r="V116"/>
  <c r="U116"/>
  <c r="T116"/>
  <c r="S116"/>
  <c r="R116"/>
  <c r="Q116"/>
  <c r="O116"/>
  <c r="N116"/>
  <c r="M116"/>
  <c r="L116"/>
  <c r="K116"/>
  <c r="J116"/>
  <c r="H116"/>
  <c r="E116"/>
  <c r="V109"/>
  <c r="U109"/>
  <c r="T109"/>
  <c r="S109"/>
  <c r="R109"/>
  <c r="Q109"/>
  <c r="O109"/>
  <c r="N109"/>
  <c r="M109"/>
  <c r="L109"/>
  <c r="K109"/>
  <c r="J109"/>
  <c r="H109"/>
  <c r="E109"/>
  <c r="V86"/>
  <c r="U86"/>
  <c r="T86"/>
  <c r="S86"/>
  <c r="Q86"/>
  <c r="O86"/>
  <c r="N86"/>
  <c r="M86"/>
  <c r="L86"/>
  <c r="K86"/>
  <c r="J86"/>
  <c r="H86"/>
  <c r="E86"/>
  <c r="R25"/>
  <c r="R86" s="1"/>
  <c r="U89" l="1"/>
  <c r="S87"/>
  <c r="L87"/>
  <c r="N89"/>
  <c r="Q87"/>
  <c r="J87"/>
</calcChain>
</file>

<file path=xl/sharedStrings.xml><?xml version="1.0" encoding="utf-8"?>
<sst xmlns="http://schemas.openxmlformats.org/spreadsheetml/2006/main" count="844" uniqueCount="475">
  <si>
    <t>Il presente report si riferisce ad un bacino complessivo di 292 strutture residenziali per anziani e disabili, pubbliche e private, accreditate e non, per un totale di 7760 posti letto.</t>
  </si>
  <si>
    <t>Distretto</t>
  </si>
  <si>
    <t>Comune</t>
  </si>
  <si>
    <t>Cod.</t>
  </si>
  <si>
    <t>Struttura/ Servizio</t>
  </si>
  <si>
    <t>Soggetto Gestore</t>
  </si>
  <si>
    <t>Tipologia Servizio</t>
  </si>
  <si>
    <t>N. Posti</t>
  </si>
  <si>
    <t>Telefono Struttura</t>
  </si>
  <si>
    <t>OSPITI</t>
  </si>
  <si>
    <t xml:space="preserve">OPERATORI </t>
  </si>
  <si>
    <t>SOSPETTI E SINTOMATICI</t>
  </si>
  <si>
    <t xml:space="preserve"> POSITIVI</t>
  </si>
  <si>
    <t>Note</t>
  </si>
  <si>
    <t>RICOVERATI IN OSPEDALE</t>
  </si>
  <si>
    <t>ISOLATI IN STRUTTURA</t>
  </si>
  <si>
    <t>Guariti</t>
  </si>
  <si>
    <t>Deceduti*</t>
  </si>
  <si>
    <t>ISOLATI A DOMICILIO</t>
  </si>
  <si>
    <t>APP. BOLOGNESE</t>
  </si>
  <si>
    <t>CASTIGLION DEI PEPOLI</t>
  </si>
  <si>
    <t>S00308</t>
  </si>
  <si>
    <t>Cra dall'Olio</t>
  </si>
  <si>
    <t>Unione Comuni Appennino Bolognese</t>
  </si>
  <si>
    <t>CRA</t>
  </si>
  <si>
    <t>0534/91132</t>
  </si>
  <si>
    <t>isol preacuz. Dopo rientro dall'H, non sint.</t>
  </si>
  <si>
    <t>MONZUNO</t>
  </si>
  <si>
    <t>S01222</t>
  </si>
  <si>
    <t>Bellavalle</t>
  </si>
  <si>
    <t>FasPol Srl</t>
  </si>
  <si>
    <t>Casa di riposo</t>
  </si>
  <si>
    <t xml:space="preserve"> 051/6770050</t>
  </si>
  <si>
    <t>Castiglione dei P.</t>
  </si>
  <si>
    <t>S02591</t>
  </si>
  <si>
    <t xml:space="preserve">Villa del Sole </t>
  </si>
  <si>
    <t>Eurema terzaetà</t>
  </si>
  <si>
    <t xml:space="preserve">CRA </t>
  </si>
  <si>
    <t>45  cra+cdr</t>
  </si>
  <si>
    <t xml:space="preserve">0534/97590 </t>
  </si>
  <si>
    <t>Porretta (Alto Reno)</t>
  </si>
  <si>
    <t>S02018</t>
  </si>
  <si>
    <t>VILLA MARGHERITA</t>
  </si>
  <si>
    <t>VERDE PIU' S.R.L.</t>
  </si>
  <si>
    <t>81 CRA +CdR</t>
  </si>
  <si>
    <t xml:space="preserve"> 0534 21562</t>
  </si>
  <si>
    <t>Tamponi tutti negativi nella struttura, 1 ospite deceduto per altra patologia</t>
  </si>
  <si>
    <t>App. BOLOGNESE</t>
  </si>
  <si>
    <t xml:space="preserve">San Benedetto V.Di Sambro </t>
  </si>
  <si>
    <t>S03318</t>
  </si>
  <si>
    <t>Le Fate e gli Elfi</t>
  </si>
  <si>
    <t>Seges S.R.L.</t>
  </si>
  <si>
    <t>CSRR</t>
  </si>
  <si>
    <t>0534 95008</t>
  </si>
  <si>
    <t xml:space="preserve">isolamento  </t>
  </si>
  <si>
    <t>CITTA' BO</t>
  </si>
  <si>
    <t>BOLOGNA</t>
  </si>
  <si>
    <t>S02817</t>
  </si>
  <si>
    <t>CSRR SELLERI-BATTAGLIA</t>
  </si>
  <si>
    <t>ASSOC. ITALIANA ASSISTENZA SPASTICI</t>
  </si>
  <si>
    <t>0516311519</t>
  </si>
  <si>
    <t>3 ospiti con tampone negativo in osservazione perché erano in camera con i positivi</t>
  </si>
  <si>
    <t>S00767</t>
  </si>
  <si>
    <t>VILLA DEL PARCO</t>
  </si>
  <si>
    <t>VILLA DEL PARCO S.R.L.</t>
  </si>
  <si>
    <t>051344535</t>
  </si>
  <si>
    <t>no covid in attesa di conferma</t>
  </si>
  <si>
    <t>CASA ACCOGLIENZA BEATA VERGINE DELLE GRAZIE</t>
  </si>
  <si>
    <t>COOP. BEATA VERGINE DELLE GRAZIE SRL</t>
  </si>
  <si>
    <t>CRA e CDR</t>
  </si>
  <si>
    <t>38+21</t>
  </si>
  <si>
    <t>051/440550</t>
  </si>
  <si>
    <t>S03118</t>
  </si>
  <si>
    <t>SAN PETRONIO ELITE</t>
  </si>
  <si>
    <t>SAN PETRONIO 2006 SRL</t>
  </si>
  <si>
    <t>051/6011170</t>
  </si>
  <si>
    <t>1 solo decesso positivo, altri tamponi  negativi</t>
  </si>
  <si>
    <t>S02190</t>
  </si>
  <si>
    <t>Villa Calvi</t>
  </si>
  <si>
    <t>Elleuno SCS</t>
  </si>
  <si>
    <t>051/3140160</t>
  </si>
  <si>
    <t>ospiti con sinotmi lievi isolati in struttura</t>
  </si>
  <si>
    <t>1 sospetto autista</t>
  </si>
  <si>
    <t>S00465</t>
  </si>
  <si>
    <t xml:space="preserve">Giovanni XXIII </t>
  </si>
  <si>
    <t>ASP CITTA' BOLOGNA</t>
  </si>
  <si>
    <t>516201450</t>
  </si>
  <si>
    <t>3 isolati seconto tampone negativo, in attesa dell'attestato guarigione</t>
  </si>
  <si>
    <t>S03816</t>
  </si>
  <si>
    <t>CASA RESIDENZA ANZIANI - VIALE ROMA</t>
  </si>
  <si>
    <t>In cammino</t>
  </si>
  <si>
    <t>0516201415</t>
  </si>
  <si>
    <t>DECEDUTA IL 02/04</t>
  </si>
  <si>
    <t>S02497</t>
  </si>
  <si>
    <t>Lercaro</t>
  </si>
  <si>
    <t>051/2980811</t>
  </si>
  <si>
    <t>S01363</t>
  </si>
  <si>
    <t>VILLA RANUZZI</t>
  </si>
  <si>
    <t>VILLA RANUZZI SPA</t>
  </si>
  <si>
    <t>051/6137611</t>
  </si>
  <si>
    <t>S01502</t>
  </si>
  <si>
    <t>Saliceto</t>
  </si>
  <si>
    <t>l'oertarice ricoverata è stata trasferita in resort</t>
  </si>
  <si>
    <t>S02362</t>
  </si>
  <si>
    <t>Albertoni</t>
  </si>
  <si>
    <t>051/4290511</t>
  </si>
  <si>
    <t>tutti deceduti in ospedali</t>
  </si>
  <si>
    <t>S02835</t>
  </si>
  <si>
    <t>Madre Teresa di Calcutta</t>
  </si>
  <si>
    <t>ANCORA</t>
  </si>
  <si>
    <t>051/6205311</t>
  </si>
  <si>
    <t>la signora guarita è ancora isolata</t>
  </si>
  <si>
    <t>S02038</t>
  </si>
  <si>
    <t>Residenza I Platani</t>
  </si>
  <si>
    <t>EMMAUS SPA</t>
  </si>
  <si>
    <t>051/4152109</t>
  </si>
  <si>
    <t>esiti tampone negativi</t>
  </si>
  <si>
    <t>ricoverato amministrativo mai in contatto ne con ospiti ne con operatori</t>
  </si>
  <si>
    <t>S03746</t>
  </si>
  <si>
    <t>Parco del Navile</t>
  </si>
  <si>
    <t>CONS. COOP. KEDOS</t>
  </si>
  <si>
    <t>051/4171511</t>
  </si>
  <si>
    <t>dal 7/4 stuttura covid, tra i decessi 4 tamponi negativi</t>
  </si>
  <si>
    <t>negli operatori sono state messe anche le sostituzioni</t>
  </si>
  <si>
    <t>S00517</t>
  </si>
  <si>
    <t>S. Anna e S. Caterina</t>
  </si>
  <si>
    <t>CONSORZIO SOLLIEVO</t>
  </si>
  <si>
    <t>CRA/ CASA DI RIPOSO</t>
  </si>
  <si>
    <t>051/3951311</t>
  </si>
  <si>
    <t>S03326</t>
  </si>
  <si>
    <t>Albero Blu</t>
  </si>
  <si>
    <t>DOLCE</t>
  </si>
  <si>
    <t>051/0274950</t>
  </si>
  <si>
    <t xml:space="preserve">1 positvo a casa </t>
  </si>
  <si>
    <t>S02395</t>
  </si>
  <si>
    <t xml:space="preserve">Battindarno </t>
  </si>
  <si>
    <t>ANFASS</t>
  </si>
  <si>
    <t>051/6199507</t>
  </si>
  <si>
    <t>S04539</t>
  </si>
  <si>
    <t>Villa Matilde
(Via della Canapa 11)</t>
  </si>
  <si>
    <t>GLOBAL AID S.C.S.</t>
  </si>
  <si>
    <t>CASA FAMIGLIA</t>
  </si>
  <si>
    <t>334 7608165
A. Perez</t>
  </si>
  <si>
    <t>Si precisa che l'operato è il medesimo  di Santa Chiara</t>
  </si>
  <si>
    <t>S04195</t>
  </si>
  <si>
    <t>Santa Chiara
(Via Colombarola 2)</t>
  </si>
  <si>
    <t>Si precisa che l'operato è il medesimo  diVilla Matilde</t>
  </si>
  <si>
    <t>S00310</t>
  </si>
  <si>
    <t>CRA Pepoli</t>
  </si>
  <si>
    <t>IN CAMMINO COOP SOC</t>
  </si>
  <si>
    <t xml:space="preserve">051/6201512 </t>
  </si>
  <si>
    <t>S02173</t>
  </si>
  <si>
    <t>CRA Virgo Fidelis</t>
  </si>
  <si>
    <t>051/6334520</t>
  </si>
  <si>
    <t>2 ospiti entrati trattati come  sospetti in isolamento cautelivo</t>
  </si>
  <si>
    <t>S01036</t>
  </si>
  <si>
    <t>Casa di risposo Villa Maria Vittoria</t>
  </si>
  <si>
    <t>VILLA MARIA VITTORIA SRL</t>
  </si>
  <si>
    <t xml:space="preserve">CASA DI RIPOSO </t>
  </si>
  <si>
    <t>Congregazione Suore Domenicane Beata Imelda</t>
  </si>
  <si>
    <t>Comunità religiosa</t>
  </si>
  <si>
    <t>S01073</t>
  </si>
  <si>
    <t>Lydia Borrelli</t>
  </si>
  <si>
    <t>CASA LYDA BORELLI</t>
  </si>
  <si>
    <t>051/6150911</t>
  </si>
  <si>
    <t>S01086</t>
  </si>
  <si>
    <t xml:space="preserve"> Casa Francescana
L. Ferroni</t>
  </si>
  <si>
    <t>PROVINCIA S. ANTONIO DEI FRATI MINORI</t>
  </si>
  <si>
    <t>Casa Di Riposo</t>
  </si>
  <si>
    <t>051/330647</t>
  </si>
  <si>
    <t>3 sospetti tampone negativo e senza febbre</t>
  </si>
  <si>
    <t>S01360</t>
  </si>
  <si>
    <t>Villa Olga</t>
  </si>
  <si>
    <t>VILLA DEI CILIEGI DI MONTEVEGLIO S.R.L.</t>
  </si>
  <si>
    <t>051/432259</t>
  </si>
  <si>
    <t>1 sospetto, ha avuto 3 tamponi negativi</t>
  </si>
  <si>
    <t>esiti tampone negativi, in isolamento catelativo</t>
  </si>
  <si>
    <t>S00519</t>
  </si>
  <si>
    <t>Villa Serena</t>
  </si>
  <si>
    <t>VILLA SERENA SRL</t>
  </si>
  <si>
    <t>051/477011</t>
  </si>
  <si>
    <t>PIANURA EST</t>
  </si>
  <si>
    <t>CASTENASO</t>
  </si>
  <si>
    <t>S00833</t>
  </si>
  <si>
    <t>Villa Marina</t>
  </si>
  <si>
    <t>SPANSION SRL</t>
  </si>
  <si>
    <t>051/786678</t>
  </si>
  <si>
    <t>isolamento preventivo per rientro osp tamp neg</t>
  </si>
  <si>
    <t>S04186</t>
  </si>
  <si>
    <t>Villa Bottoni Salmi</t>
  </si>
  <si>
    <t>051/788648</t>
  </si>
  <si>
    <t>S00461</t>
  </si>
  <si>
    <t>Cra Damiani</t>
  </si>
  <si>
    <t>COOP. SOCIALE IDA POLI</t>
  </si>
  <si>
    <t>051/788136</t>
  </si>
  <si>
    <t>eliminato operatore neg. può rientrare al lavoro</t>
  </si>
  <si>
    <t>MOLINELLA</t>
  </si>
  <si>
    <t>S00462</t>
  </si>
  <si>
    <t>Nevio Fabbri</t>
  </si>
  <si>
    <t>051/880100</t>
  </si>
  <si>
    <t>MINERBIO</t>
  </si>
  <si>
    <t>S00513</t>
  </si>
  <si>
    <t>Cra Minerbio</t>
  </si>
  <si>
    <t>ASP PIANURA EST</t>
  </si>
  <si>
    <t>051/878489</t>
  </si>
  <si>
    <t>GRANAROLO</t>
  </si>
  <si>
    <t>S02569</t>
  </si>
  <si>
    <t>L'Arche Arcobaleno</t>
  </si>
  <si>
    <t>ARCA COM. L'ARCOBALENO</t>
  </si>
  <si>
    <t>051/767300</t>
  </si>
  <si>
    <t>ospite ricoverato per frattura,  con tampone pre-op. neg. ma pres. Focolaio</t>
  </si>
  <si>
    <t>dipendenti rientrati al lavoro</t>
  </si>
  <si>
    <t>BUDRIO</t>
  </si>
  <si>
    <t>S00511</t>
  </si>
  <si>
    <t>San Domenico</t>
  </si>
  <si>
    <t>051/802040</t>
  </si>
  <si>
    <t>14 tamp.neg. In struttura</t>
  </si>
  <si>
    <t xml:space="preserve">PIANURA EST </t>
  </si>
  <si>
    <t>S03969</t>
  </si>
  <si>
    <t>Comunità Alloggio di Prunaro</t>
  </si>
  <si>
    <t>CASA S. CHIARA</t>
  </si>
  <si>
    <t>COMUNITA' ALLOGGIO</t>
  </si>
  <si>
    <t>051/6926404</t>
  </si>
  <si>
    <t>S00824</t>
  </si>
  <si>
    <t>CSRR Villa Donini</t>
  </si>
  <si>
    <t>051/802410</t>
  </si>
  <si>
    <t>S02566</t>
  </si>
  <si>
    <t xml:space="preserve">VILLA ROSALINDA </t>
  </si>
  <si>
    <t>Centro Socio-Riabilitativo Residenziale Per Persone Con Disabilità</t>
  </si>
  <si>
    <t>051802739</t>
  </si>
  <si>
    <t>Villanova di Castenaso</t>
  </si>
  <si>
    <t>S01930</t>
  </si>
  <si>
    <t>GRP. App. DI VILLANOVA DI CAST.-RAGAZZI</t>
  </si>
  <si>
    <t>CASA S.CHIARA SOC. COOP. SOCIALE ONLUS</t>
  </si>
  <si>
    <t>Gruppo App. per Persone con Disabilità</t>
  </si>
  <si>
    <t>tampone negativo lastra negativa</t>
  </si>
  <si>
    <t>BARICELLA</t>
  </si>
  <si>
    <t>S00512</t>
  </si>
  <si>
    <t>VILLA MARIA GRAZIA</t>
  </si>
  <si>
    <t>VILLA MARIA GRAZIA SRL</t>
  </si>
  <si>
    <t>CASA DI RIPOSO</t>
  </si>
  <si>
    <t>0532/722581</t>
  </si>
  <si>
    <t>NO TAMPONE</t>
  </si>
  <si>
    <t>PIEVE DI CENTO</t>
  </si>
  <si>
    <t>S00257</t>
  </si>
  <si>
    <t>CRA GALUPPI</t>
  </si>
  <si>
    <t>Asp Pianura Est</t>
  </si>
  <si>
    <t>051/975085</t>
  </si>
  <si>
    <t>COMUNITA' PADRE MARELLA</t>
  </si>
  <si>
    <t>Opera Padre Marella </t>
  </si>
  <si>
    <t xml:space="preserve">Comunità per il trattamento delle problematiche alcol-correlate </t>
  </si>
  <si>
    <t>ricoverato a Bentivoglio</t>
  </si>
  <si>
    <t>S. GIORGIO DI PIANO</t>
  </si>
  <si>
    <t>S00306</t>
  </si>
  <si>
    <t>CRA RAMPONI</t>
  </si>
  <si>
    <t>051/897107</t>
  </si>
  <si>
    <t>S00463</t>
  </si>
  <si>
    <t>CASA PROTETTA GRANAROLO</t>
  </si>
  <si>
    <t>051760131</t>
  </si>
  <si>
    <t>tampone negativo</t>
  </si>
  <si>
    <t>PIANURA OVEST</t>
  </si>
  <si>
    <t>S. GIOVANNI IN P.</t>
  </si>
  <si>
    <t>S04686</t>
  </si>
  <si>
    <t>Villa Isabella</t>
  </si>
  <si>
    <t>CASA FAMIGLIA ISABELLA SRL</t>
  </si>
  <si>
    <t>051/824011</t>
  </si>
  <si>
    <t>SALA BOL.</t>
  </si>
  <si>
    <t>S04695</t>
  </si>
  <si>
    <t>La Casa di Alice</t>
  </si>
  <si>
    <t>LA CASA DI ALICE SRL</t>
  </si>
  <si>
    <t xml:space="preserve">Comunità Alloggio </t>
  </si>
  <si>
    <t>051721475</t>
  </si>
  <si>
    <t>SANT'AGATA BOLOGNESE</t>
  </si>
  <si>
    <t>S04693</t>
  </si>
  <si>
    <t xml:space="preserve">Villa San Martino </t>
  </si>
  <si>
    <t>IL RAMO D'ORO S.R.L.</t>
  </si>
  <si>
    <t>3703048139</t>
  </si>
  <si>
    <t>S00515</t>
  </si>
  <si>
    <t>CRA Sant'Agata</t>
  </si>
  <si>
    <t>ASP SENECA</t>
  </si>
  <si>
    <t>051/956113</t>
  </si>
  <si>
    <t xml:space="preserve">tampone negativo ma sintomi </t>
  </si>
  <si>
    <t>S.GIOVANNI in P.</t>
  </si>
  <si>
    <t>S04694</t>
  </si>
  <si>
    <t>Casa Amica</t>
  </si>
  <si>
    <t>CASA AMICA LIVIERI S.R.L.</t>
  </si>
  <si>
    <t>Comunità Alloggio</t>
  </si>
  <si>
    <t>3396296004</t>
  </si>
  <si>
    <t>S01499</t>
  </si>
  <si>
    <t xml:space="preserve">CORTE del SOLE </t>
  </si>
  <si>
    <t>CADIAI</t>
  </si>
  <si>
    <t>3467802814</t>
  </si>
  <si>
    <t>S00307</t>
  </si>
  <si>
    <t>CRA San Giovanni</t>
  </si>
  <si>
    <t>051/821702</t>
  </si>
  <si>
    <t xml:space="preserve">di cui 7 non riconducibili a Covid </t>
  </si>
  <si>
    <t>CREVALCORE</t>
  </si>
  <si>
    <t>S04387</t>
  </si>
  <si>
    <t>Villa San Giuseppe 6pp
Villa Viola 4pp</t>
  </si>
  <si>
    <t>LAFORGIA VITO</t>
  </si>
  <si>
    <t xml:space="preserve">2 Case Famiglia (attigue - stessa gestione) </t>
  </si>
  <si>
    <t>051987339</t>
  </si>
  <si>
    <t>1 caso presso Villa San Giuseppe</t>
  </si>
  <si>
    <t>S00514</t>
  </si>
  <si>
    <t>CRA Crevalcore</t>
  </si>
  <si>
    <t>051/982826</t>
  </si>
  <si>
    <t>1 Decesso. Sintomatico, non ha effettuato il tampone</t>
  </si>
  <si>
    <t>S01501</t>
  </si>
  <si>
    <t>CRA Barberini</t>
  </si>
  <si>
    <t>051/6874507</t>
  </si>
  <si>
    <t>RENO-LAV-SAM</t>
  </si>
  <si>
    <t>CASALECCHIO DI RENO</t>
  </si>
  <si>
    <t>S02355</t>
  </si>
  <si>
    <t>San Biagio</t>
  </si>
  <si>
    <t>051/6133331</t>
  </si>
  <si>
    <t>1 isolamento cautelativo per ritorno da accesso in PS per frattura</t>
  </si>
  <si>
    <t>S00435</t>
  </si>
  <si>
    <t>Villa Anna Maria</t>
  </si>
  <si>
    <t>VILLA ANNA MARIA SRL</t>
  </si>
  <si>
    <t>051/573253</t>
  </si>
  <si>
    <t xml:space="preserve"> 1 isolata in struttura in attesa di tampone e 2 isolate  cautelative</t>
  </si>
  <si>
    <t>S00441</t>
  </si>
  <si>
    <t>VILLA IRIS</t>
  </si>
  <si>
    <t>VILLA IRIS SAS</t>
  </si>
  <si>
    <t>Casa di Riposo</t>
  </si>
  <si>
    <t>051/570335</t>
  </si>
  <si>
    <t>S00444</t>
  </si>
  <si>
    <t>VILLA MILLA</t>
  </si>
  <si>
    <t>Araba Fenice Srl </t>
  </si>
  <si>
    <t>051574007</t>
  </si>
  <si>
    <t>richiesto tampone</t>
  </si>
  <si>
    <t xml:space="preserve">VALSAMOGGIA </t>
  </si>
  <si>
    <t>S00302</t>
  </si>
  <si>
    <t>Crespellano</t>
  </si>
  <si>
    <t>Consorzio Blu</t>
  </si>
  <si>
    <t>051/961711</t>
  </si>
  <si>
    <t>in attesa di tampone  dopo esito sierologici</t>
  </si>
  <si>
    <t>VALSAMOGGIA</t>
  </si>
  <si>
    <t>S01023</t>
  </si>
  <si>
    <t>IL PELLICANO</t>
  </si>
  <si>
    <t>ASSOCIAZIONE IL PELLICANO</t>
  </si>
  <si>
    <t>051/833050</t>
  </si>
  <si>
    <t>esito negativo per tutti gli  tampone</t>
  </si>
  <si>
    <t>test sierologici</t>
  </si>
  <si>
    <t>SASSO MARCONI</t>
  </si>
  <si>
    <t>S01085</t>
  </si>
  <si>
    <t>NUOVA VILLA FIORE*</t>
  </si>
  <si>
    <t>SAN LUCA SOCIETA' CONSORTILE A R.L.</t>
  </si>
  <si>
    <t>RSA</t>
  </si>
  <si>
    <t>051/846110</t>
  </si>
  <si>
    <t>decdeduto sospetto</t>
  </si>
  <si>
    <t>S02570</t>
  </si>
  <si>
    <t>Villa Teresa</t>
  </si>
  <si>
    <t>PROVVIDENZA S.R.L</t>
  </si>
  <si>
    <t>051/841483</t>
  </si>
  <si>
    <t>di cui 18 c/o Villa Nobili</t>
  </si>
  <si>
    <t xml:space="preserve">VALSAMOGGIA (MONTEVEGLIO) </t>
  </si>
  <si>
    <t>S01054</t>
  </si>
  <si>
    <t>VILLA DEI CILIEGI</t>
  </si>
  <si>
    <t>KOS CARE S.R.L.</t>
  </si>
  <si>
    <t>051/6701066</t>
  </si>
  <si>
    <t xml:space="preserve"> dei 7 ricoverati  4 sono stati trasferiti a Villa Nobili</t>
  </si>
  <si>
    <t>S00445</t>
  </si>
  <si>
    <t>Villa Teresa snc</t>
  </si>
  <si>
    <t>051/6707927</t>
  </si>
  <si>
    <t>ZOLA PREDOSA</t>
  </si>
  <si>
    <t>S02019</t>
  </si>
  <si>
    <t>CASA REMO</t>
  </si>
  <si>
    <t>Coop Bologna Integrazione a.m. Anffas</t>
  </si>
  <si>
    <t>CSSR</t>
  </si>
  <si>
    <t>051/750036</t>
  </si>
  <si>
    <t xml:space="preserve">tamponi negativi su tutti gli ospiti </t>
  </si>
  <si>
    <t>SAN LAZZARO</t>
  </si>
  <si>
    <t>MONTERENZIO</t>
  </si>
  <si>
    <t>S01083</t>
  </si>
  <si>
    <t>Villa Ilenia</t>
  </si>
  <si>
    <t>Villa Ilenia srl</t>
  </si>
  <si>
    <t>CRA e CR</t>
  </si>
  <si>
    <t>051/920053</t>
  </si>
  <si>
    <t>S04357</t>
  </si>
  <si>
    <t>Villa Glory</t>
  </si>
  <si>
    <t>VILLA GLORY S.R.L.</t>
  </si>
  <si>
    <t>051/929949</t>
  </si>
  <si>
    <t>ospiti in attesa di tampone (sintomi lievi)</t>
  </si>
  <si>
    <t>PIANORO</t>
  </si>
  <si>
    <t>S00997</t>
  </si>
  <si>
    <t>Villa Sirente</t>
  </si>
  <si>
    <t>Sirente srl</t>
  </si>
  <si>
    <t>051/775257</t>
  </si>
  <si>
    <t>medico di struttura, auto-isolato per precauzione</t>
  </si>
  <si>
    <t>S02369</t>
  </si>
  <si>
    <t>Villa Valleverde</t>
  </si>
  <si>
    <t>SERENI ORIZZONTI 1 SPA</t>
  </si>
  <si>
    <t>051/6260358</t>
  </si>
  <si>
    <t>LOIANO</t>
  </si>
  <si>
    <t>S04367</t>
  </si>
  <si>
    <t>Casalino</t>
  </si>
  <si>
    <t>CASALINO CRA SRL</t>
  </si>
  <si>
    <t>051/928092</t>
  </si>
  <si>
    <t>S00303</t>
  </si>
  <si>
    <t>CASA SIMIANI</t>
  </si>
  <si>
    <t>051/6544300</t>
  </si>
  <si>
    <t>in attesa di esito tampone</t>
  </si>
  <si>
    <t>MONGHIDORO</t>
  </si>
  <si>
    <t>S00458</t>
  </si>
  <si>
    <t>Villa Quattro Mori</t>
  </si>
  <si>
    <t>MAIA SRL</t>
  </si>
  <si>
    <t>051/65554286</t>
  </si>
  <si>
    <t>S00304</t>
  </si>
  <si>
    <t>Laura Rodriguez</t>
  </si>
  <si>
    <t>ASP LAURA RODRIGUEZ</t>
  </si>
  <si>
    <t>051/6270146</t>
  </si>
  <si>
    <t>S01084</t>
  </si>
  <si>
    <t>Villa Silvia</t>
  </si>
  <si>
    <t>Villa Silvia spa</t>
  </si>
  <si>
    <t>051/460126</t>
  </si>
  <si>
    <t xml:space="preserve"> </t>
  </si>
  <si>
    <t>S02176</t>
  </si>
  <si>
    <t>Villa Arcobaleno</t>
  </si>
  <si>
    <t>IN CAMMINO</t>
  </si>
  <si>
    <t>051/6272158</t>
  </si>
  <si>
    <t>RASTIGNANO</t>
  </si>
  <si>
    <t>S00454</t>
  </si>
  <si>
    <t>Villa Luana</t>
  </si>
  <si>
    <t>TREU ENZO SAS</t>
  </si>
  <si>
    <t>051/929979</t>
  </si>
  <si>
    <t>Totale strutture</t>
  </si>
  <si>
    <t>TOTALI</t>
  </si>
  <si>
    <r>
      <rPr>
        <sz val="14"/>
        <rFont val="Calibri"/>
        <family val="2"/>
      </rPr>
      <t xml:space="preserve">Altri </t>
    </r>
    <r>
      <rPr>
        <b/>
        <sz val="14"/>
        <rFont val="Calibri"/>
        <family val="2"/>
      </rPr>
      <t>4</t>
    </r>
    <r>
      <rPr>
        <sz val="14"/>
        <rFont val="Calibri"/>
        <family val="2"/>
      </rPr>
      <t xml:space="preserve"> in strutture chiuse</t>
    </r>
  </si>
  <si>
    <t>* Nei deceduti sono conteggiati anche i casi sospetti o sintomatici che non hanno  fatto il tampone</t>
  </si>
  <si>
    <t xml:space="preserve">Totale ospiti ricoverati in ospedale: </t>
  </si>
  <si>
    <t xml:space="preserve">Totale operatori ricoverati in ospedale: </t>
  </si>
  <si>
    <t>SITUAZIONE GIORNALIERA COVID-19 NEI SERVIZI DI ASSISTENZA DOMICILIARE ACCREDITATI</t>
  </si>
  <si>
    <t>UTENTI</t>
  </si>
  <si>
    <t>Assistenza Domiciliare</t>
  </si>
  <si>
    <t>SAD</t>
  </si>
  <si>
    <t>SAD
(Serv Assist Dom Sociale)</t>
  </si>
  <si>
    <t>CASTEL MAGGIORE</t>
  </si>
  <si>
    <t>MALALBERGO</t>
  </si>
  <si>
    <t>H Villa Erbosa</t>
  </si>
  <si>
    <t>CASTELLO D'ARGILE</t>
  </si>
  <si>
    <t>DISTRETTO</t>
  </si>
  <si>
    <t>MONTE SAN PIETRO</t>
  </si>
  <si>
    <t>CONSORZIO ALDEBARAN</t>
  </si>
  <si>
    <t>ASSDI
(Ass Socio-Sanit Dom Integ)</t>
  </si>
  <si>
    <t>1 deceduto in H</t>
  </si>
  <si>
    <t>TUTTO IL DISTRETTO RELASA</t>
  </si>
  <si>
    <t>CONSORZIO ALDEBARAN - ASSDI ANCORA</t>
  </si>
  <si>
    <t>CONSORZIO ALDEBARAN - ASSDI DOLCE</t>
  </si>
  <si>
    <t>Totale Servizi</t>
  </si>
  <si>
    <t>SITUAZIONE GIORNALIERA COVID-19 NEI CENTRI DIURNI</t>
  </si>
  <si>
    <t>S02565</t>
  </si>
  <si>
    <t>Cardinale Lercaro</t>
  </si>
  <si>
    <t>CD</t>
  </si>
  <si>
    <t>SITUAZIONE GIORNALIERA COVID-19 in strutture di accoglienza</t>
  </si>
  <si>
    <t xml:space="preserve">OPERA Padre Marella Via del Lavoro </t>
  </si>
  <si>
    <t>CASA ALDINI Struttura SPRAR</t>
  </si>
  <si>
    <t>Centro di accoglienza “Beltrame”</t>
  </si>
  <si>
    <t>CASA MILA - Accoglienza donne migranti</t>
  </si>
  <si>
    <t xml:space="preserve">NB. L'ospite dichiarato positivo è dipendente coop. Dolce ASP Seneca. </t>
  </si>
  <si>
    <t>Centro Massimo Zaccarelli, via del Lazzaretto</t>
  </si>
  <si>
    <t>al momento asintomatico</t>
  </si>
  <si>
    <t>CASA VEZZA</t>
  </si>
  <si>
    <t>CASA PEDERZANA 1 e 2 Struttura SPRAR</t>
  </si>
  <si>
    <t>segnalato abusivo "irregolare" positivo</t>
  </si>
  <si>
    <t>operatori contatti stretti richiesto tampone</t>
  </si>
  <si>
    <t>San Giorgio di Piano</t>
  </si>
  <si>
    <t>CASA DELLE MAMME</t>
  </si>
  <si>
    <t>Cooperativa Sociale La Venenta Onlus</t>
  </si>
  <si>
    <t xml:space="preserve">PIANURA OVEST </t>
  </si>
  <si>
    <t>San Giovanni in P</t>
  </si>
  <si>
    <t xml:space="preserve">Comunità Nazzarena </t>
  </si>
  <si>
    <t>Coop Fanini</t>
  </si>
  <si>
    <t>madre- bambinio</t>
  </si>
  <si>
    <r>
      <t xml:space="preserve">SITUAZIONE GIORNALIERA COVID-19 IN SERVIZI SOCIO-SANITARI (ACCREDITATI E NON ACCREDITATI) DATO AGGIORNATO AL </t>
    </r>
    <r>
      <rPr>
        <b/>
        <sz val="24"/>
        <color rgb="FFFF0000"/>
        <rFont val="Calibri"/>
        <family val="2"/>
        <charset val="1"/>
      </rPr>
      <t>29/04/2020</t>
    </r>
  </si>
</sst>
</file>

<file path=xl/styles.xml><?xml version="1.0" encoding="utf-8"?>
<styleSheet xmlns="http://schemas.openxmlformats.org/spreadsheetml/2006/main">
  <fonts count="34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22"/>
      <color rgb="FF000000"/>
      <name val="Calibri"/>
      <family val="2"/>
      <charset val="1"/>
    </font>
    <font>
      <b/>
      <sz val="24"/>
      <color rgb="FF000000"/>
      <name val="Calibri"/>
      <family val="2"/>
      <charset val="1"/>
    </font>
    <font>
      <b/>
      <sz val="24"/>
      <color rgb="FFFF0000"/>
      <name val="Calibri"/>
      <family val="2"/>
      <charset val="1"/>
    </font>
    <font>
      <b/>
      <sz val="24"/>
      <color rgb="FFC00000"/>
      <name val="Calibri"/>
      <family val="2"/>
    </font>
    <font>
      <b/>
      <sz val="14"/>
      <color rgb="FF000000"/>
      <name val="Calibri"/>
      <family val="2"/>
      <charset val="1"/>
    </font>
    <font>
      <b/>
      <sz val="14"/>
      <color rgb="FF000000"/>
      <name val="Calibri"/>
      <family val="2"/>
    </font>
    <font>
      <b/>
      <sz val="36"/>
      <color rgb="FF000000"/>
      <name val="Calibri"/>
      <family val="2"/>
      <charset val="1"/>
    </font>
    <font>
      <b/>
      <sz val="18"/>
      <color rgb="FF000000"/>
      <name val="Calibri"/>
      <family val="2"/>
      <charset val="1"/>
    </font>
    <font>
      <b/>
      <sz val="20"/>
      <color rgb="FF000000"/>
      <name val="Calibri"/>
      <family val="2"/>
      <charset val="1"/>
    </font>
    <font>
      <b/>
      <sz val="2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4"/>
      <color rgb="FF009900"/>
      <name val="Calibri"/>
      <family val="2"/>
      <charset val="1"/>
    </font>
    <font>
      <b/>
      <sz val="14"/>
      <color rgb="FFFF0000"/>
      <name val="Calibri"/>
      <family val="2"/>
      <charset val="1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1"/>
      <color indexed="8"/>
      <name val="Calibri"/>
      <family val="2"/>
      <charset val="1"/>
    </font>
    <font>
      <sz val="14"/>
      <name val="Calibri"/>
      <family val="2"/>
    </font>
    <font>
      <b/>
      <sz val="14"/>
      <name val="Calibri"/>
      <family val="2"/>
    </font>
    <font>
      <b/>
      <sz val="14"/>
      <color rgb="FF00B050"/>
      <name val="Calibri"/>
      <family val="2"/>
    </font>
    <font>
      <sz val="11"/>
      <name val="Calibri"/>
      <family val="2"/>
    </font>
    <font>
      <b/>
      <sz val="22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sz val="12"/>
      <name val="Calibri"/>
      <family val="2"/>
      <scheme val="minor"/>
    </font>
    <font>
      <sz val="14"/>
      <color rgb="FF000000"/>
      <name val="Calibri"/>
      <family val="2"/>
      <charset val="1"/>
    </font>
    <font>
      <sz val="14"/>
      <color rgb="FF000000"/>
      <name val="Calibri"/>
      <family val="2"/>
    </font>
    <font>
      <sz val="12"/>
      <color rgb="FF000000"/>
      <name val="Calibri"/>
      <family val="2"/>
      <charset val="1"/>
    </font>
    <font>
      <b/>
      <sz val="12"/>
      <color rgb="FF009900"/>
      <name val="Calibri"/>
      <family val="2"/>
      <charset val="1"/>
    </font>
    <font>
      <b/>
      <sz val="12"/>
      <color rgb="FFFF0000"/>
      <name val="Calibri"/>
      <family val="2"/>
      <charset val="1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2F2F2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60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indexed="64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19" fillId="0" borderId="0"/>
    <xf numFmtId="0" fontId="16" fillId="0" borderId="0"/>
  </cellStyleXfs>
  <cellXfs count="274">
    <xf numFmtId="0" fontId="0" fillId="0" borderId="0" xfId="0"/>
    <xf numFmtId="0" fontId="2" fillId="0" borderId="0" xfId="0" applyFont="1"/>
    <xf numFmtId="0" fontId="11" fillId="0" borderId="16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top" wrapText="1"/>
    </xf>
    <xf numFmtId="1" fontId="15" fillId="0" borderId="14" xfId="0" applyNumberFormat="1" applyFont="1" applyFill="1" applyBorder="1" applyAlignment="1">
      <alignment horizontal="center" vertical="center" wrapText="1"/>
    </xf>
    <xf numFmtId="0" fontId="16" fillId="0" borderId="23" xfId="0" applyFont="1" applyFill="1" applyBorder="1" applyAlignment="1">
      <alignment horizontal="center" vertical="center" wrapText="1"/>
    </xf>
    <xf numFmtId="0" fontId="16" fillId="0" borderId="24" xfId="0" applyFont="1" applyFill="1" applyBorder="1" applyAlignment="1">
      <alignment horizontal="center" vertical="center" wrapText="1"/>
    </xf>
    <xf numFmtId="0" fontId="17" fillId="0" borderId="24" xfId="0" applyFont="1" applyFill="1" applyBorder="1" applyAlignment="1">
      <alignment horizontal="center" vertical="center" wrapText="1"/>
    </xf>
    <xf numFmtId="49" fontId="16" fillId="0" borderId="25" xfId="0" applyNumberFormat="1" applyFont="1" applyFill="1" applyBorder="1" applyAlignment="1">
      <alignment horizontal="center" vertical="center" wrapText="1"/>
    </xf>
    <xf numFmtId="0" fontId="16" fillId="0" borderId="26" xfId="0" applyFont="1" applyFill="1" applyBorder="1" applyAlignment="1">
      <alignment horizontal="center" vertical="center" wrapText="1"/>
    </xf>
    <xf numFmtId="0" fontId="16" fillId="0" borderId="25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1" fontId="15" fillId="0" borderId="27" xfId="0" applyNumberFormat="1" applyFont="1" applyFill="1" applyBorder="1" applyAlignment="1">
      <alignment horizontal="center" vertical="center" wrapText="1"/>
    </xf>
    <xf numFmtId="0" fontId="16" fillId="0" borderId="28" xfId="0" applyFont="1" applyFill="1" applyBorder="1" applyAlignment="1">
      <alignment horizontal="center" vertical="center" wrapText="1"/>
    </xf>
    <xf numFmtId="0" fontId="16" fillId="0" borderId="29" xfId="0" applyFont="1" applyFill="1" applyBorder="1" applyAlignment="1">
      <alignment horizontal="center" vertical="center" wrapText="1"/>
    </xf>
    <xf numFmtId="0" fontId="17" fillId="0" borderId="29" xfId="0" applyFont="1" applyFill="1" applyBorder="1" applyAlignment="1">
      <alignment horizontal="center" vertical="center" wrapText="1"/>
    </xf>
    <xf numFmtId="49" fontId="16" fillId="0" borderId="30" xfId="0" applyNumberFormat="1" applyFont="1" applyFill="1" applyBorder="1" applyAlignment="1">
      <alignment horizontal="center" vertical="center" wrapText="1"/>
    </xf>
    <xf numFmtId="0" fontId="16" fillId="0" borderId="31" xfId="0" applyFont="1" applyFill="1" applyBorder="1" applyAlignment="1">
      <alignment horizontal="center" vertical="center" wrapText="1"/>
    </xf>
    <xf numFmtId="0" fontId="16" fillId="0" borderId="30" xfId="0" applyFont="1" applyFill="1" applyBorder="1" applyAlignment="1">
      <alignment horizontal="center" vertical="center" wrapText="1"/>
    </xf>
    <xf numFmtId="0" fontId="16" fillId="0" borderId="32" xfId="0" applyFont="1" applyFill="1" applyBorder="1" applyAlignment="1">
      <alignment horizontal="center" vertical="center" wrapText="1"/>
    </xf>
    <xf numFmtId="0" fontId="16" fillId="0" borderId="27" xfId="0" applyFont="1" applyFill="1" applyBorder="1" applyAlignment="1">
      <alignment horizontal="center" vertical="center" wrapText="1"/>
    </xf>
    <xf numFmtId="0" fontId="15" fillId="0" borderId="28" xfId="0" applyFont="1" applyFill="1" applyBorder="1" applyAlignment="1">
      <alignment horizontal="center" vertical="center" wrapText="1"/>
    </xf>
    <xf numFmtId="0" fontId="15" fillId="0" borderId="29" xfId="0" applyFont="1" applyFill="1" applyBorder="1" applyAlignment="1">
      <alignment horizontal="center" vertical="center" wrapText="1"/>
    </xf>
    <xf numFmtId="0" fontId="18" fillId="0" borderId="29" xfId="0" applyFont="1" applyFill="1" applyBorder="1" applyAlignment="1">
      <alignment horizontal="center" vertical="center" wrapText="1"/>
    </xf>
    <xf numFmtId="49" fontId="16" fillId="0" borderId="29" xfId="0" applyNumberFormat="1" applyFont="1" applyFill="1" applyBorder="1" applyAlignment="1">
      <alignment horizontal="center" vertical="center" wrapText="1"/>
    </xf>
    <xf numFmtId="0" fontId="15" fillId="0" borderId="29" xfId="0" applyFont="1" applyFill="1" applyBorder="1" applyAlignment="1">
      <alignment vertical="center"/>
    </xf>
    <xf numFmtId="0" fontId="16" fillId="0" borderId="32" xfId="0" applyFont="1" applyFill="1" applyBorder="1" applyAlignment="1">
      <alignment horizontal="left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6" fillId="0" borderId="33" xfId="0" applyFont="1" applyFill="1" applyBorder="1" applyAlignment="1">
      <alignment horizontal="center" vertical="center" wrapText="1"/>
    </xf>
    <xf numFmtId="0" fontId="15" fillId="0" borderId="27" xfId="0" applyFont="1" applyFill="1" applyBorder="1" applyAlignment="1">
      <alignment horizontal="center" vertical="center" wrapText="1"/>
    </xf>
    <xf numFmtId="0" fontId="15" fillId="0" borderId="31" xfId="0" applyFont="1" applyFill="1" applyBorder="1" applyAlignment="1">
      <alignment horizontal="center" vertical="center" wrapText="1"/>
    </xf>
    <xf numFmtId="0" fontId="15" fillId="0" borderId="30" xfId="0" applyFont="1" applyFill="1" applyBorder="1" applyAlignment="1">
      <alignment horizontal="center" vertical="center" wrapText="1"/>
    </xf>
    <xf numFmtId="0" fontId="15" fillId="0" borderId="33" xfId="0" applyFont="1" applyFill="1" applyBorder="1" applyAlignment="1">
      <alignment horizontal="center" vertical="center" wrapText="1"/>
    </xf>
    <xf numFmtId="0" fontId="15" fillId="0" borderId="28" xfId="1" applyFont="1" applyFill="1" applyBorder="1" applyAlignment="1">
      <alignment horizontal="center" vertical="center" wrapText="1"/>
    </xf>
    <xf numFmtId="0" fontId="18" fillId="0" borderId="29" xfId="1" applyFont="1" applyFill="1" applyBorder="1" applyAlignment="1">
      <alignment horizontal="center" vertical="center" wrapText="1"/>
    </xf>
    <xf numFmtId="0" fontId="15" fillId="0" borderId="29" xfId="1" applyFont="1" applyFill="1" applyBorder="1" applyAlignment="1">
      <alignment horizontal="center" vertical="center" wrapText="1"/>
    </xf>
    <xf numFmtId="49" fontId="15" fillId="0" borderId="30" xfId="1" applyNumberFormat="1" applyFont="1" applyFill="1" applyBorder="1" applyAlignment="1">
      <alignment horizontal="center" vertical="center" wrapText="1"/>
    </xf>
    <xf numFmtId="0" fontId="15" fillId="0" borderId="31" xfId="1" applyFont="1" applyFill="1" applyBorder="1" applyAlignment="1">
      <alignment horizontal="center" vertical="center" wrapText="1"/>
    </xf>
    <xf numFmtId="0" fontId="15" fillId="0" borderId="33" xfId="1" applyFont="1" applyFill="1" applyBorder="1" applyAlignment="1">
      <alignment horizontal="center" vertical="center" wrapText="1"/>
    </xf>
    <xf numFmtId="0" fontId="15" fillId="0" borderId="27" xfId="1" applyFont="1" applyFill="1" applyBorder="1" applyAlignment="1">
      <alignment horizontal="center" vertical="center" wrapText="1"/>
    </xf>
    <xf numFmtId="0" fontId="15" fillId="0" borderId="30" xfId="1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center" vertical="center" wrapText="1"/>
    </xf>
    <xf numFmtId="0" fontId="16" fillId="0" borderId="15" xfId="0" applyFont="1" applyFill="1" applyBorder="1" applyAlignment="1">
      <alignment horizontal="center" vertical="center" wrapText="1"/>
    </xf>
    <xf numFmtId="0" fontId="16" fillId="0" borderId="34" xfId="0" applyFont="1" applyFill="1" applyBorder="1" applyAlignment="1">
      <alignment horizontal="center" vertical="center" wrapText="1"/>
    </xf>
    <xf numFmtId="0" fontId="18" fillId="0" borderId="34" xfId="1" applyFont="1" applyFill="1" applyBorder="1" applyAlignment="1">
      <alignment horizontal="center" vertical="center" wrapText="1"/>
    </xf>
    <xf numFmtId="0" fontId="15" fillId="0" borderId="34" xfId="1" applyFont="1" applyFill="1" applyBorder="1" applyAlignment="1">
      <alignment horizontal="center" vertical="center" wrapText="1"/>
    </xf>
    <xf numFmtId="49" fontId="16" fillId="0" borderId="10" xfId="0" applyNumberFormat="1" applyFont="1" applyFill="1" applyBorder="1" applyAlignment="1">
      <alignment horizontal="center" vertical="center" wrapText="1"/>
    </xf>
    <xf numFmtId="0" fontId="15" fillId="0" borderId="9" xfId="1" applyFont="1" applyFill="1" applyBorder="1" applyAlignment="1">
      <alignment horizontal="center" vertical="center" wrapText="1"/>
    </xf>
    <xf numFmtId="0" fontId="15" fillId="0" borderId="10" xfId="1" applyFont="1" applyFill="1" applyBorder="1" applyAlignment="1">
      <alignment horizontal="center" vertical="center" wrapText="1"/>
    </xf>
    <xf numFmtId="0" fontId="15" fillId="0" borderId="35" xfId="1" applyFont="1" applyFill="1" applyBorder="1" applyAlignment="1">
      <alignment horizontal="center" vertical="center" wrapText="1"/>
    </xf>
    <xf numFmtId="49" fontId="15" fillId="0" borderId="30" xfId="0" applyNumberFormat="1" applyFont="1" applyFill="1" applyBorder="1" applyAlignment="1">
      <alignment horizontal="center" vertical="center" wrapText="1"/>
    </xf>
    <xf numFmtId="0" fontId="15" fillId="0" borderId="36" xfId="1" applyFont="1" applyFill="1" applyBorder="1" applyAlignment="1">
      <alignment horizontal="center" vertical="center" wrapText="1"/>
    </xf>
    <xf numFmtId="0" fontId="15" fillId="0" borderId="37" xfId="1" applyFont="1" applyFill="1" applyBorder="1" applyAlignment="1">
      <alignment horizontal="center" vertical="center" wrapText="1"/>
    </xf>
    <xf numFmtId="0" fontId="15" fillId="0" borderId="38" xfId="1" applyFont="1" applyFill="1" applyBorder="1" applyAlignment="1">
      <alignment horizontal="center" vertical="center" wrapText="1"/>
    </xf>
    <xf numFmtId="0" fontId="15" fillId="0" borderId="20" xfId="1" applyFont="1" applyFill="1" applyBorder="1" applyAlignment="1">
      <alignment horizontal="center" vertical="center" wrapText="1"/>
    </xf>
    <xf numFmtId="49" fontId="15" fillId="0" borderId="29" xfId="1" applyNumberFormat="1" applyFont="1" applyFill="1" applyBorder="1" applyAlignment="1">
      <alignment horizontal="center" vertical="center" wrapText="1"/>
    </xf>
    <xf numFmtId="0" fontId="15" fillId="0" borderId="32" xfId="1" applyFont="1" applyFill="1" applyBorder="1" applyAlignment="1">
      <alignment horizontal="center" vertical="center" wrapText="1"/>
    </xf>
    <xf numFmtId="49" fontId="16" fillId="0" borderId="27" xfId="0" applyNumberFormat="1" applyFont="1" applyFill="1" applyBorder="1" applyAlignment="1">
      <alignment horizontal="center" vertical="center" wrapText="1"/>
    </xf>
    <xf numFmtId="1" fontId="15" fillId="0" borderId="39" xfId="0" applyNumberFormat="1" applyFont="1" applyFill="1" applyBorder="1" applyAlignment="1">
      <alignment horizontal="center" vertical="center" wrapText="1"/>
    </xf>
    <xf numFmtId="0" fontId="16" fillId="0" borderId="40" xfId="0" applyFont="1" applyFill="1" applyBorder="1" applyAlignment="1">
      <alignment horizontal="center" vertical="center" wrapText="1"/>
    </xf>
    <xf numFmtId="0" fontId="16" fillId="0" borderId="41" xfId="0" applyFont="1" applyFill="1" applyBorder="1" applyAlignment="1">
      <alignment horizontal="center" vertical="center" wrapText="1"/>
    </xf>
    <xf numFmtId="0" fontId="17" fillId="0" borderId="41" xfId="0" applyFont="1" applyFill="1" applyBorder="1" applyAlignment="1">
      <alignment horizontal="center" vertical="center" wrapText="1"/>
    </xf>
    <xf numFmtId="49" fontId="16" fillId="0" borderId="42" xfId="0" applyNumberFormat="1" applyFont="1" applyFill="1" applyBorder="1" applyAlignment="1">
      <alignment horizontal="center" vertical="center" wrapText="1"/>
    </xf>
    <xf numFmtId="0" fontId="16" fillId="0" borderId="43" xfId="0" applyFont="1" applyFill="1" applyBorder="1" applyAlignment="1">
      <alignment horizontal="center" vertical="center" wrapText="1"/>
    </xf>
    <xf numFmtId="0" fontId="16" fillId="0" borderId="42" xfId="0" applyFont="1" applyFill="1" applyBorder="1" applyAlignment="1">
      <alignment horizontal="center" vertical="center" wrapText="1"/>
    </xf>
    <xf numFmtId="0" fontId="16" fillId="0" borderId="44" xfId="0" applyFont="1" applyFill="1" applyBorder="1" applyAlignment="1">
      <alignment horizontal="center" vertical="center" wrapText="1"/>
    </xf>
    <xf numFmtId="0" fontId="16" fillId="0" borderId="39" xfId="0" applyFont="1" applyFill="1" applyBorder="1" applyAlignment="1">
      <alignment horizontal="center" vertical="center" wrapText="1"/>
    </xf>
    <xf numFmtId="1" fontId="20" fillId="0" borderId="0" xfId="0" applyNumberFormat="1" applyFont="1" applyFill="1"/>
    <xf numFmtId="0" fontId="20" fillId="0" borderId="0" xfId="0" applyFont="1" applyFill="1"/>
    <xf numFmtId="0" fontId="21" fillId="0" borderId="0" xfId="0" applyFont="1" applyFill="1" applyAlignment="1">
      <alignment horizontal="right"/>
    </xf>
    <xf numFmtId="1" fontId="21" fillId="0" borderId="45" xfId="0" applyNumberFormat="1" applyFont="1" applyFill="1" applyBorder="1" applyAlignment="1">
      <alignment horizontal="center" vertical="center" wrapText="1"/>
    </xf>
    <xf numFmtId="0" fontId="21" fillId="0" borderId="46" xfId="0" applyFont="1" applyFill="1" applyBorder="1" applyAlignment="1">
      <alignment vertical="center"/>
    </xf>
    <xf numFmtId="49" fontId="20" fillId="0" borderId="0" xfId="0" applyNumberFormat="1" applyFont="1" applyFill="1"/>
    <xf numFmtId="1" fontId="22" fillId="0" borderId="45" xfId="0" applyNumberFormat="1" applyFont="1" applyFill="1" applyBorder="1" applyAlignment="1">
      <alignment horizontal="center" vertical="center" wrapText="1"/>
    </xf>
    <xf numFmtId="1" fontId="21" fillId="0" borderId="22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left" vertical="center"/>
    </xf>
    <xf numFmtId="0" fontId="20" fillId="3" borderId="0" xfId="0" applyFont="1" applyFill="1"/>
    <xf numFmtId="0" fontId="21" fillId="0" borderId="0" xfId="0" applyFont="1" applyFill="1" applyBorder="1" applyAlignment="1">
      <alignment horizontal="left"/>
    </xf>
    <xf numFmtId="1" fontId="21" fillId="0" borderId="0" xfId="0" applyNumberFormat="1" applyFont="1" applyFill="1"/>
    <xf numFmtId="0" fontId="21" fillId="0" borderId="29" xfId="0" applyFont="1" applyFill="1" applyBorder="1" applyAlignment="1">
      <alignment horizontal="center" vertical="center" wrapText="1"/>
    </xf>
    <xf numFmtId="0" fontId="21" fillId="0" borderId="0" xfId="0" applyFont="1" applyFill="1"/>
    <xf numFmtId="1" fontId="23" fillId="0" borderId="0" xfId="0" applyNumberFormat="1" applyFont="1" applyFill="1"/>
    <xf numFmtId="0" fontId="23" fillId="0" borderId="0" xfId="0" applyFont="1" applyFill="1"/>
    <xf numFmtId="49" fontId="23" fillId="0" borderId="0" xfId="0" applyNumberFormat="1" applyFont="1" applyFill="1"/>
    <xf numFmtId="1" fontId="24" fillId="0" borderId="0" xfId="0" applyNumberFormat="1" applyFont="1" applyFill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49" fontId="24" fillId="0" borderId="0" xfId="0" applyNumberFormat="1" applyFont="1" applyFill="1" applyBorder="1" applyAlignment="1">
      <alignment vertical="center"/>
    </xf>
    <xf numFmtId="0" fontId="25" fillId="0" borderId="0" xfId="0" applyFont="1" applyFill="1"/>
    <xf numFmtId="1" fontId="25" fillId="0" borderId="0" xfId="0" applyNumberFormat="1" applyFont="1" applyFill="1"/>
    <xf numFmtId="1" fontId="26" fillId="0" borderId="0" xfId="0" applyNumberFormat="1" applyFont="1" applyFill="1" applyAlignment="1">
      <alignment horizontal="center" vertical="center" wrapText="1"/>
    </xf>
    <xf numFmtId="0" fontId="26" fillId="0" borderId="0" xfId="0" applyFont="1" applyFill="1" applyAlignment="1">
      <alignment horizontal="center" vertical="center" wrapText="1"/>
    </xf>
    <xf numFmtId="0" fontId="26" fillId="0" borderId="47" xfId="0" applyFont="1" applyFill="1" applyBorder="1" applyAlignment="1">
      <alignment horizontal="center" vertical="center" wrapText="1"/>
    </xf>
    <xf numFmtId="0" fontId="26" fillId="0" borderId="54" xfId="0" applyFont="1" applyFill="1" applyBorder="1" applyAlignment="1">
      <alignment horizontal="center" vertical="center" wrapText="1"/>
    </xf>
    <xf numFmtId="0" fontId="26" fillId="0" borderId="48" xfId="0" applyFont="1" applyFill="1" applyBorder="1" applyAlignment="1">
      <alignment horizontal="center" vertical="center" wrapText="1"/>
    </xf>
    <xf numFmtId="0" fontId="26" fillId="0" borderId="55" xfId="0" applyFont="1" applyFill="1" applyBorder="1" applyAlignment="1">
      <alignment horizontal="center" vertical="center" wrapText="1"/>
    </xf>
    <xf numFmtId="1" fontId="25" fillId="0" borderId="14" xfId="0" applyNumberFormat="1" applyFont="1" applyFill="1" applyBorder="1" applyAlignment="1">
      <alignment horizontal="center" vertical="center" wrapText="1"/>
    </xf>
    <xf numFmtId="0" fontId="25" fillId="0" borderId="23" xfId="0" applyFont="1" applyFill="1" applyBorder="1" applyAlignment="1">
      <alignment horizontal="center" vertical="center" wrapText="1"/>
    </xf>
    <xf numFmtId="0" fontId="25" fillId="0" borderId="24" xfId="0" applyFont="1" applyFill="1" applyBorder="1" applyAlignment="1">
      <alignment horizontal="center" vertical="center" wrapText="1"/>
    </xf>
    <xf numFmtId="0" fontId="20" fillId="0" borderId="24" xfId="0" applyFont="1" applyFill="1" applyBorder="1" applyAlignment="1">
      <alignment horizontal="center" vertical="center" wrapText="1"/>
    </xf>
    <xf numFmtId="49" fontId="25" fillId="0" borderId="56" xfId="0" applyNumberFormat="1" applyFont="1" applyFill="1" applyBorder="1" applyAlignment="1">
      <alignment horizontal="center" vertical="center" wrapText="1"/>
    </xf>
    <xf numFmtId="0" fontId="27" fillId="0" borderId="31" xfId="0" applyFont="1" applyFill="1" applyBorder="1" applyAlignment="1">
      <alignment horizontal="center" vertical="center" wrapText="1"/>
    </xf>
    <xf numFmtId="0" fontId="27" fillId="0" borderId="30" xfId="0" applyFont="1" applyFill="1" applyBorder="1" applyAlignment="1">
      <alignment horizontal="center" vertical="center" wrapText="1"/>
    </xf>
    <xf numFmtId="0" fontId="27" fillId="0" borderId="29" xfId="0" applyFont="1" applyFill="1" applyBorder="1" applyAlignment="1">
      <alignment horizontal="center" vertical="center" wrapText="1"/>
    </xf>
    <xf numFmtId="0" fontId="27" fillId="0" borderId="14" xfId="0" applyFont="1" applyFill="1" applyBorder="1" applyAlignment="1">
      <alignment horizontal="center" vertical="center" wrapText="1"/>
    </xf>
    <xf numFmtId="0" fontId="27" fillId="0" borderId="28" xfId="0" applyFont="1" applyFill="1" applyBorder="1" applyAlignment="1">
      <alignment horizontal="center" vertical="center" wrapText="1"/>
    </xf>
    <xf numFmtId="0" fontId="27" fillId="0" borderId="33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vertical="center" wrapText="1"/>
    </xf>
    <xf numFmtId="1" fontId="25" fillId="0" borderId="27" xfId="0" applyNumberFormat="1" applyFont="1" applyFill="1" applyBorder="1" applyAlignment="1">
      <alignment horizontal="center" vertical="center" wrapText="1"/>
    </xf>
    <xf numFmtId="0" fontId="25" fillId="0" borderId="28" xfId="0" applyFont="1" applyFill="1" applyBorder="1" applyAlignment="1">
      <alignment horizontal="center" vertical="center" wrapText="1"/>
    </xf>
    <xf numFmtId="0" fontId="25" fillId="0" borderId="29" xfId="0" applyFont="1" applyFill="1" applyBorder="1" applyAlignment="1">
      <alignment horizontal="center" vertical="center" wrapText="1"/>
    </xf>
    <xf numFmtId="0" fontId="20" fillId="0" borderId="29" xfId="0" applyFont="1" applyFill="1" applyBorder="1" applyAlignment="1">
      <alignment horizontal="center" vertical="center" wrapText="1"/>
    </xf>
    <xf numFmtId="49" fontId="25" fillId="0" borderId="33" xfId="0" applyNumberFormat="1" applyFont="1" applyFill="1" applyBorder="1" applyAlignment="1">
      <alignment horizontal="center" vertical="center" wrapText="1"/>
    </xf>
    <xf numFmtId="0" fontId="27" fillId="0" borderId="27" xfId="0" applyFont="1" applyFill="1" applyBorder="1" applyAlignment="1">
      <alignment horizontal="center" vertical="center" wrapText="1"/>
    </xf>
    <xf numFmtId="49" fontId="25" fillId="0" borderId="30" xfId="0" applyNumberFormat="1" applyFont="1" applyFill="1" applyBorder="1" applyAlignment="1">
      <alignment horizontal="center" vertical="center" wrapText="1"/>
    </xf>
    <xf numFmtId="0" fontId="15" fillId="0" borderId="38" xfId="0" applyFont="1" applyFill="1" applyBorder="1" applyAlignment="1">
      <alignment horizontal="center" vertical="center" wrapText="1"/>
    </xf>
    <xf numFmtId="49" fontId="15" fillId="0" borderId="57" xfId="0" applyNumberFormat="1" applyFont="1" applyFill="1" applyBorder="1" applyAlignment="1">
      <alignment horizontal="center" vertical="center" wrapText="1"/>
    </xf>
    <xf numFmtId="0" fontId="16" fillId="0" borderId="36" xfId="0" applyFont="1" applyFill="1" applyBorder="1" applyAlignment="1">
      <alignment horizontal="center" vertical="center" wrapText="1"/>
    </xf>
    <xf numFmtId="0" fontId="16" fillId="0" borderId="37" xfId="0" applyFont="1" applyFill="1" applyBorder="1" applyAlignment="1">
      <alignment horizontal="center" vertical="center" wrapText="1"/>
    </xf>
    <xf numFmtId="0" fontId="15" fillId="0" borderId="58" xfId="0" applyFont="1" applyFill="1" applyBorder="1" applyAlignment="1">
      <alignment horizontal="center" vertical="center" wrapText="1"/>
    </xf>
    <xf numFmtId="0" fontId="16" fillId="0" borderId="38" xfId="0" applyFont="1" applyFill="1" applyBorder="1" applyAlignment="1">
      <alignment horizontal="center" vertical="center" wrapText="1"/>
    </xf>
    <xf numFmtId="0" fontId="16" fillId="0" borderId="57" xfId="0" applyFont="1" applyFill="1" applyBorder="1" applyAlignment="1">
      <alignment horizontal="center" vertical="center" wrapText="1"/>
    </xf>
    <xf numFmtId="0" fontId="16" fillId="0" borderId="20" xfId="0" applyFont="1" applyFill="1" applyBorder="1" applyAlignment="1">
      <alignment horizontal="center" vertical="center" wrapText="1"/>
    </xf>
    <xf numFmtId="0" fontId="16" fillId="0" borderId="58" xfId="0" applyFont="1" applyFill="1" applyBorder="1" applyAlignment="1">
      <alignment horizontal="center" vertical="center" wrapText="1"/>
    </xf>
    <xf numFmtId="0" fontId="18" fillId="0" borderId="38" xfId="0" applyFont="1" applyFill="1" applyBorder="1" applyAlignment="1">
      <alignment horizontal="center" vertical="center" wrapText="1"/>
    </xf>
    <xf numFmtId="0" fontId="15" fillId="0" borderId="41" xfId="0" applyFont="1" applyFill="1" applyBorder="1" applyAlignment="1">
      <alignment horizontal="center" vertical="center" wrapText="1"/>
    </xf>
    <xf numFmtId="0" fontId="18" fillId="0" borderId="41" xfId="0" applyFont="1" applyFill="1" applyBorder="1" applyAlignment="1">
      <alignment horizontal="center" vertical="center" wrapText="1"/>
    </xf>
    <xf numFmtId="49" fontId="15" fillId="0" borderId="42" xfId="0" applyNumberFormat="1" applyFont="1" applyFill="1" applyBorder="1" applyAlignment="1">
      <alignment horizontal="center" vertical="center" wrapText="1"/>
    </xf>
    <xf numFmtId="0" fontId="16" fillId="0" borderId="59" xfId="0" applyFont="1" applyFill="1" applyBorder="1" applyAlignment="1">
      <alignment horizontal="center" vertical="center" wrapText="1"/>
    </xf>
    <xf numFmtId="1" fontId="28" fillId="0" borderId="0" xfId="0" applyNumberFormat="1" applyFont="1"/>
    <xf numFmtId="0" fontId="28" fillId="0" borderId="0" xfId="0" applyFont="1"/>
    <xf numFmtId="0" fontId="6" fillId="0" borderId="0" xfId="0" applyFont="1" applyAlignment="1">
      <alignment horizontal="right"/>
    </xf>
    <xf numFmtId="0" fontId="6" fillId="0" borderId="0" xfId="0" applyFont="1" applyFill="1" applyAlignment="1">
      <alignment horizontal="right"/>
    </xf>
    <xf numFmtId="0" fontId="7" fillId="0" borderId="46" xfId="0" applyFont="1" applyBorder="1" applyAlignment="1">
      <alignment horizontal="center" vertical="center" wrapText="1"/>
    </xf>
    <xf numFmtId="0" fontId="6" fillId="0" borderId="46" xfId="0" applyFont="1" applyBorder="1" applyAlignment="1">
      <alignment vertical="center"/>
    </xf>
    <xf numFmtId="0" fontId="6" fillId="0" borderId="46" xfId="0" applyFont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horizontal="center" vertical="center"/>
    </xf>
    <xf numFmtId="0" fontId="28" fillId="0" borderId="0" xfId="0" applyFont="1" applyFill="1"/>
    <xf numFmtId="0" fontId="29" fillId="0" borderId="0" xfId="0" applyFont="1"/>
    <xf numFmtId="49" fontId="28" fillId="0" borderId="0" xfId="0" applyNumberFormat="1" applyFont="1"/>
    <xf numFmtId="0" fontId="6" fillId="0" borderId="0" xfId="0" applyFont="1" applyBorder="1" applyAlignment="1">
      <alignment vertical="center"/>
    </xf>
    <xf numFmtId="1" fontId="11" fillId="4" borderId="0" xfId="0" applyNumberFormat="1" applyFont="1" applyFill="1" applyBorder="1" applyAlignment="1">
      <alignment vertical="center"/>
    </xf>
    <xf numFmtId="0" fontId="11" fillId="4" borderId="0" xfId="0" applyFont="1" applyFill="1" applyBorder="1" applyAlignment="1">
      <alignment vertical="center"/>
    </xf>
    <xf numFmtId="49" fontId="30" fillId="4" borderId="0" xfId="0" applyNumberFormat="1" applyFont="1" applyFill="1"/>
    <xf numFmtId="0" fontId="30" fillId="4" borderId="0" xfId="0" applyFont="1" applyFill="1"/>
    <xf numFmtId="1" fontId="30" fillId="0" borderId="0" xfId="0" applyNumberFormat="1" applyFont="1"/>
    <xf numFmtId="0" fontId="30" fillId="0" borderId="0" xfId="0" applyFont="1"/>
    <xf numFmtId="1" fontId="12" fillId="0" borderId="0" xfId="0" applyNumberFormat="1" applyFont="1" applyAlignment="1">
      <alignment horizontal="center" vertical="center" wrapText="1"/>
    </xf>
    <xf numFmtId="0" fontId="12" fillId="0" borderId="47" xfId="0" applyFont="1" applyBorder="1" applyAlignment="1">
      <alignment horizontal="center" vertical="center" wrapText="1"/>
    </xf>
    <xf numFmtId="0" fontId="12" fillId="0" borderId="54" xfId="0" applyFont="1" applyBorder="1" applyAlignment="1">
      <alignment horizontal="center" vertical="center" wrapText="1"/>
    </xf>
    <xf numFmtId="0" fontId="31" fillId="0" borderId="54" xfId="0" applyFont="1" applyBorder="1" applyAlignment="1">
      <alignment horizontal="center" vertical="center" wrapText="1"/>
    </xf>
    <xf numFmtId="0" fontId="32" fillId="0" borderId="48" xfId="0" applyFont="1" applyBorder="1" applyAlignment="1">
      <alignment horizontal="center" vertical="center" wrapText="1"/>
    </xf>
    <xf numFmtId="0" fontId="32" fillId="0" borderId="55" xfId="0" applyFont="1" applyBorder="1" applyAlignment="1">
      <alignment horizontal="center" vertical="center" wrapText="1"/>
    </xf>
    <xf numFmtId="1" fontId="25" fillId="0" borderId="22" xfId="0" applyNumberFormat="1" applyFont="1" applyFill="1" applyBorder="1" applyAlignment="1">
      <alignment horizontal="center" vertical="center" wrapText="1"/>
    </xf>
    <xf numFmtId="0" fontId="25" fillId="0" borderId="45" xfId="0" applyFont="1" applyFill="1" applyBorder="1" applyAlignment="1">
      <alignment horizontal="center" vertical="center" wrapText="1"/>
    </xf>
    <xf numFmtId="0" fontId="25" fillId="0" borderId="52" xfId="0" applyFont="1" applyFill="1" applyBorder="1" applyAlignment="1">
      <alignment horizontal="center" vertical="center" wrapText="1"/>
    </xf>
    <xf numFmtId="0" fontId="17" fillId="0" borderId="52" xfId="0" applyFont="1" applyFill="1" applyBorder="1" applyAlignment="1">
      <alignment horizontal="center" vertical="center" wrapText="1"/>
    </xf>
    <xf numFmtId="0" fontId="20" fillId="0" borderId="52" xfId="0" applyFont="1" applyFill="1" applyBorder="1" applyAlignment="1">
      <alignment horizontal="center" vertical="center" wrapText="1"/>
    </xf>
    <xf numFmtId="49" fontId="25" fillId="0" borderId="51" xfId="0" applyNumberFormat="1" applyFont="1" applyFill="1" applyBorder="1" applyAlignment="1">
      <alignment horizontal="center" vertical="center" wrapText="1"/>
    </xf>
    <xf numFmtId="0" fontId="27" fillId="0" borderId="22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2" fillId="4" borderId="0" xfId="0" applyFont="1" applyFill="1" applyBorder="1" applyAlignment="1">
      <alignment horizontal="left"/>
    </xf>
    <xf numFmtId="0" fontId="12" fillId="0" borderId="17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31" fillId="0" borderId="18" xfId="0" applyFont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32" fillId="0" borderId="21" xfId="0" applyFont="1" applyBorder="1" applyAlignment="1">
      <alignment horizontal="center" vertical="center" wrapText="1"/>
    </xf>
    <xf numFmtId="49" fontId="25" fillId="0" borderId="25" xfId="0" applyNumberFormat="1" applyFont="1" applyFill="1" applyBorder="1" applyAlignment="1">
      <alignment horizontal="center" vertical="center" wrapText="1"/>
    </xf>
    <xf numFmtId="0" fontId="27" fillId="0" borderId="26" xfId="0" applyFont="1" applyFill="1" applyBorder="1" applyAlignment="1">
      <alignment horizontal="center" vertical="center" wrapText="1"/>
    </xf>
    <xf numFmtId="0" fontId="27" fillId="0" borderId="25" xfId="0" applyFont="1" applyFill="1" applyBorder="1" applyAlignment="1">
      <alignment horizontal="center" vertical="center" wrapText="1"/>
    </xf>
    <xf numFmtId="0" fontId="27" fillId="0" borderId="24" xfId="0" applyFont="1" applyFill="1" applyBorder="1" applyAlignment="1">
      <alignment horizontal="center" vertical="center" wrapText="1"/>
    </xf>
    <xf numFmtId="0" fontId="27" fillId="0" borderId="23" xfId="0" applyFont="1" applyFill="1" applyBorder="1" applyAlignment="1">
      <alignment horizontal="center" vertical="center" wrapText="1"/>
    </xf>
    <xf numFmtId="0" fontId="27" fillId="0" borderId="56" xfId="0" applyFont="1" applyFill="1" applyBorder="1" applyAlignment="1">
      <alignment horizontal="center" vertical="center" wrapText="1"/>
    </xf>
    <xf numFmtId="0" fontId="27" fillId="0" borderId="58" xfId="0" applyFont="1" applyFill="1" applyBorder="1" applyAlignment="1">
      <alignment horizontal="center" vertical="center" wrapText="1"/>
    </xf>
    <xf numFmtId="0" fontId="27" fillId="0" borderId="38" xfId="0" applyFont="1" applyFill="1" applyBorder="1" applyAlignment="1">
      <alignment horizontal="center" vertical="center" wrapText="1"/>
    </xf>
    <xf numFmtId="0" fontId="27" fillId="0" borderId="37" xfId="0" applyFont="1" applyFill="1" applyBorder="1" applyAlignment="1">
      <alignment horizontal="center" vertical="center" wrapText="1"/>
    </xf>
    <xf numFmtId="0" fontId="33" fillId="0" borderId="27" xfId="0" applyFont="1" applyFill="1" applyBorder="1" applyAlignment="1">
      <alignment horizontal="center" vertical="center" wrapText="1"/>
    </xf>
    <xf numFmtId="1" fontId="25" fillId="0" borderId="39" xfId="0" applyNumberFormat="1" applyFont="1" applyFill="1" applyBorder="1" applyAlignment="1">
      <alignment horizontal="center" vertical="center" wrapText="1"/>
    </xf>
    <xf numFmtId="0" fontId="27" fillId="0" borderId="40" xfId="0" applyFont="1" applyFill="1" applyBorder="1" applyAlignment="1">
      <alignment horizontal="center" vertical="center" wrapText="1"/>
    </xf>
    <xf numFmtId="0" fontId="27" fillId="0" borderId="41" xfId="0" applyFont="1" applyFill="1" applyBorder="1" applyAlignment="1">
      <alignment horizontal="center" vertical="center" wrapText="1"/>
    </xf>
    <xf numFmtId="0" fontId="20" fillId="0" borderId="41" xfId="0" applyFont="1" applyFill="1" applyBorder="1" applyAlignment="1">
      <alignment horizontal="center" vertical="center" wrapText="1"/>
    </xf>
    <xf numFmtId="0" fontId="25" fillId="0" borderId="41" xfId="0" applyFont="1" applyFill="1" applyBorder="1" applyAlignment="1">
      <alignment horizontal="center" vertical="center" wrapText="1"/>
    </xf>
    <xf numFmtId="49" fontId="25" fillId="0" borderId="42" xfId="0" applyNumberFormat="1" applyFont="1" applyFill="1" applyBorder="1" applyAlignment="1">
      <alignment horizontal="center" vertical="center" wrapText="1"/>
    </xf>
    <xf numFmtId="0" fontId="27" fillId="0" borderId="43" xfId="0" applyFont="1" applyFill="1" applyBorder="1" applyAlignment="1">
      <alignment horizontal="center" vertical="center" wrapText="1"/>
    </xf>
    <xf numFmtId="0" fontId="27" fillId="0" borderId="42" xfId="0" applyFont="1" applyFill="1" applyBorder="1" applyAlignment="1">
      <alignment horizontal="center" vertical="center" wrapText="1"/>
    </xf>
    <xf numFmtId="0" fontId="27" fillId="0" borderId="39" xfId="0" applyFont="1" applyFill="1" applyBorder="1" applyAlignment="1">
      <alignment horizontal="center" vertical="center" wrapText="1"/>
    </xf>
    <xf numFmtId="0" fontId="27" fillId="0" borderId="59" xfId="0" applyFont="1" applyFill="1" applyBorder="1" applyAlignment="1">
      <alignment horizontal="center" vertical="center" wrapText="1"/>
    </xf>
    <xf numFmtId="1" fontId="0" fillId="0" borderId="0" xfId="0" applyNumberFormat="1"/>
    <xf numFmtId="49" fontId="0" fillId="0" borderId="0" xfId="0" applyNumberFormat="1"/>
    <xf numFmtId="0" fontId="12" fillId="0" borderId="6" xfId="0" applyFont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2" fillId="0" borderId="14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2" fillId="0" borderId="52" xfId="0" applyFont="1" applyBorder="1" applyAlignment="1">
      <alignment horizontal="center" vertical="center" wrapText="1"/>
    </xf>
    <xf numFmtId="49" fontId="12" fillId="0" borderId="53" xfId="0" applyNumberFormat="1" applyFont="1" applyBorder="1" applyAlignment="1">
      <alignment horizontal="center" vertical="center" wrapText="1"/>
    </xf>
    <xf numFmtId="0" fontId="12" fillId="0" borderId="39" xfId="0" applyFont="1" applyBorder="1" applyAlignment="1">
      <alignment horizontal="center" vertical="center" wrapText="1"/>
    </xf>
    <xf numFmtId="0" fontId="12" fillId="0" borderId="45" xfId="0" applyFont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52" xfId="0" applyFont="1" applyFill="1" applyBorder="1" applyAlignment="1">
      <alignment horizontal="center" vertical="center" wrapText="1"/>
    </xf>
    <xf numFmtId="0" fontId="7" fillId="0" borderId="52" xfId="0" applyFont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26" fillId="0" borderId="52" xfId="0" applyFont="1" applyFill="1" applyBorder="1" applyAlignment="1">
      <alignment horizontal="center" vertical="center" wrapText="1"/>
    </xf>
    <xf numFmtId="49" fontId="26" fillId="0" borderId="7" xfId="0" applyNumberFormat="1" applyFont="1" applyFill="1" applyBorder="1" applyAlignment="1">
      <alignment horizontal="center" vertical="center" wrapText="1"/>
    </xf>
    <xf numFmtId="49" fontId="26" fillId="0" borderId="53" xfId="0" applyNumberFormat="1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26" fillId="0" borderId="8" xfId="0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center" vertical="center"/>
    </xf>
    <xf numFmtId="0" fontId="26" fillId="0" borderId="9" xfId="0" applyFont="1" applyFill="1" applyBorder="1" applyAlignment="1">
      <alignment horizontal="center" vertical="center" wrapText="1"/>
    </xf>
    <xf numFmtId="0" fontId="26" fillId="0" borderId="10" xfId="0" applyFont="1" applyFill="1" applyBorder="1" applyAlignment="1">
      <alignment horizontal="center" vertical="center" wrapText="1"/>
    </xf>
    <xf numFmtId="0" fontId="26" fillId="0" borderId="11" xfId="0" applyFont="1" applyFill="1" applyBorder="1" applyAlignment="1">
      <alignment horizontal="center" vertical="center"/>
    </xf>
    <xf numFmtId="0" fontId="26" fillId="0" borderId="12" xfId="0" applyFont="1" applyFill="1" applyBorder="1" applyAlignment="1">
      <alignment horizontal="center" vertical="center"/>
    </xf>
    <xf numFmtId="0" fontId="26" fillId="0" borderId="13" xfId="0" applyFont="1" applyFill="1" applyBorder="1" applyAlignment="1">
      <alignment horizontal="center" vertical="center"/>
    </xf>
    <xf numFmtId="0" fontId="26" fillId="0" borderId="14" xfId="0" applyFont="1" applyFill="1" applyBorder="1" applyAlignment="1">
      <alignment horizontal="center" vertical="center" wrapText="1"/>
    </xf>
    <xf numFmtId="0" fontId="26" fillId="0" borderId="39" xfId="0" applyFont="1" applyFill="1" applyBorder="1" applyAlignment="1">
      <alignment horizontal="center" vertical="center" wrapText="1"/>
    </xf>
    <xf numFmtId="0" fontId="26" fillId="0" borderId="15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45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21" fillId="0" borderId="52" xfId="0" applyFont="1" applyFill="1" applyBorder="1" applyAlignment="1">
      <alignment horizontal="center" vertical="center" wrapText="1"/>
    </xf>
    <xf numFmtId="0" fontId="21" fillId="0" borderId="47" xfId="0" applyFont="1" applyFill="1" applyBorder="1" applyAlignment="1">
      <alignment horizontal="center" vertical="center" wrapText="1"/>
    </xf>
    <xf numFmtId="0" fontId="21" fillId="0" borderId="48" xfId="0" applyFont="1" applyFill="1" applyBorder="1" applyAlignment="1">
      <alignment horizontal="center" vertical="center" wrapText="1"/>
    </xf>
    <xf numFmtId="0" fontId="21" fillId="0" borderId="49" xfId="0" applyFont="1" applyFill="1" applyBorder="1" applyAlignment="1">
      <alignment horizontal="center" vertical="center" wrapText="1"/>
    </xf>
    <xf numFmtId="0" fontId="21" fillId="0" borderId="50" xfId="0" applyFont="1" applyFill="1" applyBorder="1" applyAlignment="1">
      <alignment horizontal="center" vertical="center" wrapText="1"/>
    </xf>
    <xf numFmtId="0" fontId="21" fillId="0" borderId="45" xfId="0" applyFont="1" applyFill="1" applyBorder="1" applyAlignment="1">
      <alignment horizontal="center" vertical="center" wrapText="1"/>
    </xf>
    <xf numFmtId="0" fontId="21" fillId="0" borderId="51" xfId="0" applyFont="1" applyFill="1" applyBorder="1" applyAlignment="1">
      <alignment horizontal="center" vertical="center" wrapText="1"/>
    </xf>
    <xf numFmtId="0" fontId="21" fillId="0" borderId="29" xfId="0" applyFont="1" applyFill="1" applyBorder="1" applyAlignment="1">
      <alignment horizontal="right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11" fillId="0" borderId="14" xfId="0" applyFont="1" applyBorder="1" applyAlignment="1">
      <alignment horizontal="center" vertical="top" wrapText="1"/>
    </xf>
    <xf numFmtId="0" fontId="11" fillId="0" borderId="20" xfId="0" applyFont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</cellXfs>
  <cellStyles count="3">
    <cellStyle name="Excel Built-in Normal" xfId="1"/>
    <cellStyle name="Normale" xfId="0" builtinId="0"/>
    <cellStyle name="Normale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133"/>
  <sheetViews>
    <sheetView tabSelected="1" topLeftCell="B1" zoomScale="51" zoomScaleNormal="51" workbookViewId="0">
      <pane ySplit="5" topLeftCell="A6" activePane="bottomLeft" state="frozen"/>
      <selection pane="bottomLeft" activeCell="M94" sqref="M94"/>
    </sheetView>
  </sheetViews>
  <sheetFormatPr defaultColWidth="9.28515625" defaultRowHeight="18.75"/>
  <cols>
    <col min="1" max="1" width="5" style="199" customWidth="1"/>
    <col min="2" max="2" width="20.7109375" style="140" customWidth="1"/>
    <col min="3" max="3" width="21.7109375" style="140" customWidth="1"/>
    <col min="4" max="4" width="13.28515625" style="147" customWidth="1"/>
    <col min="5" max="5" width="25.7109375" style="148" customWidth="1"/>
    <col min="6" max="6" width="18" customWidth="1"/>
    <col min="7" max="7" width="20.28515625" customWidth="1"/>
    <col min="8" max="8" width="13.7109375" customWidth="1"/>
    <col min="9" max="9" width="15.28515625" style="200" customWidth="1"/>
    <col min="10" max="15" width="16.7109375" customWidth="1"/>
    <col min="16" max="16" width="20.28515625" customWidth="1"/>
    <col min="17" max="22" width="16.7109375" customWidth="1"/>
    <col min="23" max="23" width="25.28515625" customWidth="1"/>
    <col min="24" max="1000" width="8.7109375" customWidth="1"/>
  </cols>
  <sheetData>
    <row r="1" spans="1:23" s="1" customFormat="1" ht="46.5" customHeight="1" thickBot="1">
      <c r="A1" s="265"/>
      <c r="B1" s="266" t="s">
        <v>474</v>
      </c>
      <c r="C1" s="267"/>
      <c r="D1" s="267"/>
      <c r="E1" s="267"/>
      <c r="F1" s="267"/>
      <c r="G1" s="267"/>
      <c r="H1" s="267"/>
      <c r="I1" s="267"/>
      <c r="J1" s="267"/>
      <c r="K1" s="267"/>
      <c r="L1" s="267"/>
      <c r="M1" s="267"/>
      <c r="N1" s="267"/>
      <c r="O1" s="267"/>
      <c r="P1" s="267"/>
      <c r="Q1" s="267"/>
      <c r="R1" s="267"/>
      <c r="S1" s="267"/>
      <c r="T1" s="267"/>
      <c r="U1" s="267"/>
      <c r="V1" s="267"/>
      <c r="W1" s="268"/>
    </row>
    <row r="2" spans="1:23" ht="39.75" customHeight="1" thickBot="1">
      <c r="A2" s="265"/>
      <c r="B2" s="269" t="s">
        <v>0</v>
      </c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1"/>
    </row>
    <row r="3" spans="1:23" ht="57.75" customHeight="1" thickBot="1">
      <c r="A3" s="265"/>
      <c r="B3" s="272" t="s">
        <v>1</v>
      </c>
      <c r="C3" s="217" t="s">
        <v>2</v>
      </c>
      <c r="D3" s="216" t="s">
        <v>3</v>
      </c>
      <c r="E3" s="217" t="s">
        <v>4</v>
      </c>
      <c r="F3" s="273" t="s">
        <v>5</v>
      </c>
      <c r="G3" s="273" t="s">
        <v>6</v>
      </c>
      <c r="H3" s="273" t="s">
        <v>7</v>
      </c>
      <c r="I3" s="252" t="s">
        <v>8</v>
      </c>
      <c r="J3" s="253" t="s">
        <v>9</v>
      </c>
      <c r="K3" s="254"/>
      <c r="L3" s="254"/>
      <c r="M3" s="254"/>
      <c r="N3" s="254"/>
      <c r="O3" s="254"/>
      <c r="P3" s="255"/>
      <c r="Q3" s="253" t="s">
        <v>10</v>
      </c>
      <c r="R3" s="254"/>
      <c r="S3" s="254"/>
      <c r="T3" s="254"/>
      <c r="U3" s="254"/>
      <c r="V3" s="254"/>
      <c r="W3" s="256"/>
    </row>
    <row r="4" spans="1:23" s="3" customFormat="1" ht="48.75" customHeight="1" thickBot="1">
      <c r="A4" s="265"/>
      <c r="B4" s="272"/>
      <c r="C4" s="217"/>
      <c r="D4" s="216"/>
      <c r="E4" s="217"/>
      <c r="F4" s="273"/>
      <c r="G4" s="273"/>
      <c r="H4" s="273"/>
      <c r="I4" s="252"/>
      <c r="J4" s="257" t="s">
        <v>11</v>
      </c>
      <c r="K4" s="258"/>
      <c r="L4" s="259" t="s">
        <v>12</v>
      </c>
      <c r="M4" s="260"/>
      <c r="N4" s="260"/>
      <c r="O4" s="261"/>
      <c r="P4" s="262" t="s">
        <v>13</v>
      </c>
      <c r="Q4" s="264" t="s">
        <v>11</v>
      </c>
      <c r="R4" s="258"/>
      <c r="S4" s="259" t="s">
        <v>12</v>
      </c>
      <c r="T4" s="260"/>
      <c r="U4" s="260"/>
      <c r="V4" s="260"/>
      <c r="W4" s="2" t="s">
        <v>13</v>
      </c>
    </row>
    <row r="5" spans="1:23" s="3" customFormat="1" ht="38.25" thickBot="1">
      <c r="A5" s="265"/>
      <c r="B5" s="272"/>
      <c r="C5" s="217"/>
      <c r="D5" s="216"/>
      <c r="E5" s="217"/>
      <c r="F5" s="273"/>
      <c r="G5" s="273"/>
      <c r="H5" s="273"/>
      <c r="I5" s="252"/>
      <c r="J5" s="4" t="s">
        <v>14</v>
      </c>
      <c r="K5" s="5" t="s">
        <v>15</v>
      </c>
      <c r="L5" s="4" t="s">
        <v>14</v>
      </c>
      <c r="M5" s="5" t="s">
        <v>15</v>
      </c>
      <c r="N5" s="6" t="s">
        <v>16</v>
      </c>
      <c r="O5" s="7" t="s">
        <v>17</v>
      </c>
      <c r="P5" s="263"/>
      <c r="Q5" s="4" t="s">
        <v>14</v>
      </c>
      <c r="R5" s="5" t="s">
        <v>18</v>
      </c>
      <c r="S5" s="4" t="s">
        <v>14</v>
      </c>
      <c r="T5" s="5" t="s">
        <v>18</v>
      </c>
      <c r="U5" s="6" t="s">
        <v>16</v>
      </c>
      <c r="V5" s="8" t="s">
        <v>17</v>
      </c>
      <c r="W5" s="9"/>
    </row>
    <row r="6" spans="1:23" s="19" customFormat="1" ht="47.25">
      <c r="A6" s="10">
        <v>1</v>
      </c>
      <c r="B6" s="11" t="s">
        <v>19</v>
      </c>
      <c r="C6" s="12" t="s">
        <v>20</v>
      </c>
      <c r="D6" s="13" t="s">
        <v>21</v>
      </c>
      <c r="E6" s="13" t="s">
        <v>22</v>
      </c>
      <c r="F6" s="12" t="s">
        <v>23</v>
      </c>
      <c r="G6" s="12" t="s">
        <v>24</v>
      </c>
      <c r="H6" s="12">
        <v>38</v>
      </c>
      <c r="I6" s="14" t="s">
        <v>25</v>
      </c>
      <c r="J6" s="15"/>
      <c r="K6" s="16">
        <v>2</v>
      </c>
      <c r="L6" s="15"/>
      <c r="M6" s="12"/>
      <c r="N6" s="12"/>
      <c r="O6" s="16"/>
      <c r="P6" s="17" t="s">
        <v>26</v>
      </c>
      <c r="Q6" s="15"/>
      <c r="R6" s="16"/>
      <c r="S6" s="15"/>
      <c r="T6" s="12"/>
      <c r="U6" s="12"/>
      <c r="V6" s="16"/>
      <c r="W6" s="18"/>
    </row>
    <row r="7" spans="1:23" s="19" customFormat="1" ht="52.15" customHeight="1">
      <c r="A7" s="20">
        <v>2</v>
      </c>
      <c r="B7" s="21" t="s">
        <v>19</v>
      </c>
      <c r="C7" s="22" t="s">
        <v>27</v>
      </c>
      <c r="D7" s="23" t="s">
        <v>28</v>
      </c>
      <c r="E7" s="23" t="s">
        <v>29</v>
      </c>
      <c r="F7" s="22" t="s">
        <v>30</v>
      </c>
      <c r="G7" s="22" t="s">
        <v>31</v>
      </c>
      <c r="H7" s="22">
        <v>35</v>
      </c>
      <c r="I7" s="24" t="s">
        <v>32</v>
      </c>
      <c r="J7" s="25"/>
      <c r="K7" s="26"/>
      <c r="L7" s="25"/>
      <c r="M7" s="22"/>
      <c r="N7" s="22"/>
      <c r="O7" s="26"/>
      <c r="P7" s="27"/>
      <c r="Q7" s="25"/>
      <c r="R7" s="26"/>
      <c r="S7" s="25">
        <v>1</v>
      </c>
      <c r="T7" s="22"/>
      <c r="U7" s="22"/>
      <c r="V7" s="26"/>
      <c r="W7" s="28"/>
    </row>
    <row r="8" spans="1:23" s="19" customFormat="1" ht="26.45" customHeight="1">
      <c r="A8" s="20">
        <v>3</v>
      </c>
      <c r="B8" s="21" t="s">
        <v>19</v>
      </c>
      <c r="C8" s="22" t="s">
        <v>33</v>
      </c>
      <c r="D8" s="23" t="s">
        <v>34</v>
      </c>
      <c r="E8" s="23" t="s">
        <v>35</v>
      </c>
      <c r="F8" s="22" t="s">
        <v>36</v>
      </c>
      <c r="G8" s="22" t="s">
        <v>37</v>
      </c>
      <c r="H8" s="22" t="s">
        <v>38</v>
      </c>
      <c r="I8" s="24" t="s">
        <v>39</v>
      </c>
      <c r="J8" s="25"/>
      <c r="K8" s="26"/>
      <c r="L8" s="25"/>
      <c r="M8" s="22"/>
      <c r="N8" s="22"/>
      <c r="O8" s="26">
        <v>1</v>
      </c>
      <c r="P8" s="27"/>
      <c r="Q8" s="25"/>
      <c r="R8" s="26"/>
      <c r="S8" s="25"/>
      <c r="T8" s="22"/>
      <c r="U8" s="22"/>
      <c r="V8" s="26"/>
      <c r="W8" s="28"/>
    </row>
    <row r="9" spans="1:23" s="19" customFormat="1" ht="87.6" customHeight="1">
      <c r="A9" s="20">
        <v>4</v>
      </c>
      <c r="B9" s="29" t="s">
        <v>19</v>
      </c>
      <c r="C9" s="30" t="s">
        <v>40</v>
      </c>
      <c r="D9" s="31" t="s">
        <v>41</v>
      </c>
      <c r="E9" s="31" t="s">
        <v>42</v>
      </c>
      <c r="F9" s="30" t="s">
        <v>43</v>
      </c>
      <c r="G9" s="22" t="s">
        <v>24</v>
      </c>
      <c r="H9" s="22" t="s">
        <v>44</v>
      </c>
      <c r="I9" s="24" t="s">
        <v>45</v>
      </c>
      <c r="J9" s="25"/>
      <c r="K9" s="26">
        <v>2</v>
      </c>
      <c r="L9" s="25"/>
      <c r="M9" s="22"/>
      <c r="N9" s="22"/>
      <c r="O9" s="26"/>
      <c r="P9" s="27" t="s">
        <v>46</v>
      </c>
      <c r="Q9" s="25"/>
      <c r="R9" s="26"/>
      <c r="S9" s="25"/>
      <c r="T9" s="22"/>
      <c r="U9" s="22"/>
      <c r="V9" s="26"/>
      <c r="W9" s="28"/>
    </row>
    <row r="10" spans="1:23" s="19" customFormat="1" ht="49.9" customHeight="1">
      <c r="A10" s="20">
        <v>5</v>
      </c>
      <c r="B10" s="29" t="s">
        <v>47</v>
      </c>
      <c r="C10" s="30" t="s">
        <v>48</v>
      </c>
      <c r="D10" s="31" t="s">
        <v>49</v>
      </c>
      <c r="E10" s="31" t="s">
        <v>50</v>
      </c>
      <c r="F10" s="30" t="s">
        <v>51</v>
      </c>
      <c r="G10" s="22" t="s">
        <v>52</v>
      </c>
      <c r="H10" s="22">
        <v>20</v>
      </c>
      <c r="I10" s="24" t="s">
        <v>53</v>
      </c>
      <c r="J10" s="25"/>
      <c r="K10" s="26">
        <v>1</v>
      </c>
      <c r="L10" s="25"/>
      <c r="M10" s="22"/>
      <c r="N10" s="22"/>
      <c r="O10" s="26"/>
      <c r="P10" s="27" t="s">
        <v>54</v>
      </c>
      <c r="Q10" s="25"/>
      <c r="R10" s="26"/>
      <c r="S10" s="25"/>
      <c r="T10" s="22"/>
      <c r="U10" s="22"/>
      <c r="V10" s="26"/>
      <c r="W10" s="28"/>
    </row>
    <row r="11" spans="1:23" s="19" customFormat="1" ht="61.15" customHeight="1">
      <c r="A11" s="20">
        <v>6</v>
      </c>
      <c r="B11" s="21" t="s">
        <v>55</v>
      </c>
      <c r="C11" s="22" t="s">
        <v>56</v>
      </c>
      <c r="D11" s="23" t="s">
        <v>57</v>
      </c>
      <c r="E11" s="23" t="s">
        <v>58</v>
      </c>
      <c r="F11" s="22" t="s">
        <v>59</v>
      </c>
      <c r="G11" s="22" t="s">
        <v>52</v>
      </c>
      <c r="H11" s="22">
        <v>17</v>
      </c>
      <c r="I11" s="24" t="s">
        <v>60</v>
      </c>
      <c r="J11" s="25"/>
      <c r="K11" s="26"/>
      <c r="L11" s="25">
        <v>3</v>
      </c>
      <c r="M11" s="22">
        <v>2</v>
      </c>
      <c r="N11" s="22"/>
      <c r="O11" s="26"/>
      <c r="P11" s="27" t="s">
        <v>61</v>
      </c>
      <c r="Q11" s="25"/>
      <c r="R11" s="26">
        <v>2</v>
      </c>
      <c r="S11" s="25"/>
      <c r="T11" s="22">
        <v>1</v>
      </c>
      <c r="U11" s="22"/>
      <c r="V11" s="26"/>
      <c r="W11" s="28"/>
    </row>
    <row r="12" spans="1:23" s="19" customFormat="1" ht="31.5">
      <c r="A12" s="20">
        <v>7</v>
      </c>
      <c r="B12" s="21" t="s">
        <v>55</v>
      </c>
      <c r="C12" s="22" t="s">
        <v>56</v>
      </c>
      <c r="D12" s="23" t="s">
        <v>62</v>
      </c>
      <c r="E12" s="23" t="s">
        <v>63</v>
      </c>
      <c r="F12" s="32" t="s">
        <v>64</v>
      </c>
      <c r="G12" s="22" t="s">
        <v>31</v>
      </c>
      <c r="H12" s="22">
        <v>47</v>
      </c>
      <c r="I12" s="24" t="s">
        <v>65</v>
      </c>
      <c r="J12" s="25"/>
      <c r="K12" s="26"/>
      <c r="L12" s="25">
        <v>2</v>
      </c>
      <c r="M12" s="22">
        <v>2</v>
      </c>
      <c r="N12" s="22"/>
      <c r="O12" s="26">
        <v>1</v>
      </c>
      <c r="P12" s="27" t="s">
        <v>66</v>
      </c>
      <c r="Q12" s="25"/>
      <c r="R12" s="26">
        <v>1</v>
      </c>
      <c r="S12" s="25"/>
      <c r="T12" s="22">
        <v>4</v>
      </c>
      <c r="U12" s="22"/>
      <c r="V12" s="26"/>
      <c r="W12" s="28"/>
    </row>
    <row r="13" spans="1:23" s="19" customFormat="1" ht="53.25" customHeight="1">
      <c r="A13" s="20">
        <v>8</v>
      </c>
      <c r="B13" s="21" t="s">
        <v>55</v>
      </c>
      <c r="C13" s="22" t="s">
        <v>56</v>
      </c>
      <c r="D13" s="23"/>
      <c r="E13" s="23" t="s">
        <v>67</v>
      </c>
      <c r="F13" s="32" t="s">
        <v>68</v>
      </c>
      <c r="G13" s="22" t="s">
        <v>69</v>
      </c>
      <c r="H13" s="22" t="s">
        <v>70</v>
      </c>
      <c r="I13" s="24" t="s">
        <v>71</v>
      </c>
      <c r="J13" s="25"/>
      <c r="K13" s="26"/>
      <c r="L13" s="25"/>
      <c r="M13" s="22"/>
      <c r="N13" s="22"/>
      <c r="O13" s="26"/>
      <c r="P13" s="27"/>
      <c r="Q13" s="25"/>
      <c r="R13" s="26"/>
      <c r="S13" s="25"/>
      <c r="T13" s="22">
        <v>1</v>
      </c>
      <c r="U13" s="22"/>
      <c r="V13" s="26"/>
      <c r="W13" s="28"/>
    </row>
    <row r="14" spans="1:23" s="19" customFormat="1" ht="45" customHeight="1">
      <c r="A14" s="20">
        <v>9</v>
      </c>
      <c r="B14" s="21" t="s">
        <v>55</v>
      </c>
      <c r="C14" s="22" t="s">
        <v>56</v>
      </c>
      <c r="D14" s="23" t="s">
        <v>72</v>
      </c>
      <c r="E14" s="23" t="s">
        <v>73</v>
      </c>
      <c r="F14" s="22" t="s">
        <v>74</v>
      </c>
      <c r="G14" s="22" t="s">
        <v>31</v>
      </c>
      <c r="H14" s="22">
        <v>40</v>
      </c>
      <c r="I14" s="24" t="s">
        <v>75</v>
      </c>
      <c r="J14" s="25"/>
      <c r="K14" s="26">
        <v>10</v>
      </c>
      <c r="L14" s="25">
        <v>1</v>
      </c>
      <c r="M14" s="22"/>
      <c r="N14" s="22"/>
      <c r="O14" s="26">
        <v>1</v>
      </c>
      <c r="P14" s="27" t="s">
        <v>76</v>
      </c>
      <c r="Q14" s="25"/>
      <c r="R14" s="26"/>
      <c r="S14" s="25"/>
      <c r="T14" s="22"/>
      <c r="U14" s="22"/>
      <c r="V14" s="26"/>
      <c r="W14" s="28"/>
    </row>
    <row r="15" spans="1:23" s="19" customFormat="1" ht="47.25">
      <c r="A15" s="20">
        <v>10</v>
      </c>
      <c r="B15" s="21" t="s">
        <v>55</v>
      </c>
      <c r="C15" s="22" t="s">
        <v>56</v>
      </c>
      <c r="D15" s="23" t="s">
        <v>77</v>
      </c>
      <c r="E15" s="23" t="s">
        <v>78</v>
      </c>
      <c r="F15" s="22" t="s">
        <v>79</v>
      </c>
      <c r="G15" s="22" t="s">
        <v>24</v>
      </c>
      <c r="H15" s="22">
        <v>60</v>
      </c>
      <c r="I15" s="24" t="s">
        <v>80</v>
      </c>
      <c r="J15" s="25"/>
      <c r="K15" s="26">
        <v>4</v>
      </c>
      <c r="L15" s="25"/>
      <c r="M15" s="22"/>
      <c r="N15" s="22"/>
      <c r="O15" s="26"/>
      <c r="P15" s="27" t="s">
        <v>81</v>
      </c>
      <c r="Q15" s="25"/>
      <c r="R15" s="26">
        <v>1</v>
      </c>
      <c r="S15" s="25"/>
      <c r="T15" s="22"/>
      <c r="U15" s="22"/>
      <c r="V15" s="26"/>
      <c r="W15" s="28" t="s">
        <v>82</v>
      </c>
    </row>
    <row r="16" spans="1:23" s="19" customFormat="1" ht="78.75">
      <c r="A16" s="20">
        <v>11</v>
      </c>
      <c r="B16" s="21" t="s">
        <v>55</v>
      </c>
      <c r="C16" s="22" t="s">
        <v>56</v>
      </c>
      <c r="D16" s="23" t="s">
        <v>83</v>
      </c>
      <c r="E16" s="23" t="s">
        <v>84</v>
      </c>
      <c r="F16" s="22" t="s">
        <v>85</v>
      </c>
      <c r="G16" s="22" t="s">
        <v>24</v>
      </c>
      <c r="H16" s="22">
        <v>95</v>
      </c>
      <c r="I16" s="24" t="s">
        <v>86</v>
      </c>
      <c r="J16" s="25">
        <v>2</v>
      </c>
      <c r="K16" s="26"/>
      <c r="L16" s="25">
        <v>5</v>
      </c>
      <c r="M16" s="22">
        <v>2</v>
      </c>
      <c r="N16" s="22">
        <v>4</v>
      </c>
      <c r="O16" s="26">
        <v>5</v>
      </c>
      <c r="P16" s="27" t="s">
        <v>87</v>
      </c>
      <c r="Q16" s="25"/>
      <c r="R16" s="26">
        <v>2</v>
      </c>
      <c r="S16" s="25"/>
      <c r="T16" s="22">
        <v>6</v>
      </c>
      <c r="U16" s="22">
        <v>2</v>
      </c>
      <c r="V16" s="26"/>
      <c r="W16" s="28"/>
    </row>
    <row r="17" spans="1:23" s="19" customFormat="1" ht="55.15" customHeight="1">
      <c r="A17" s="20">
        <v>12</v>
      </c>
      <c r="B17" s="21" t="s">
        <v>55</v>
      </c>
      <c r="C17" s="22" t="s">
        <v>56</v>
      </c>
      <c r="D17" s="23" t="s">
        <v>88</v>
      </c>
      <c r="E17" s="23" t="s">
        <v>89</v>
      </c>
      <c r="F17" s="22" t="s">
        <v>90</v>
      </c>
      <c r="G17" s="22" t="s">
        <v>24</v>
      </c>
      <c r="H17" s="22">
        <v>116</v>
      </c>
      <c r="I17" s="24" t="s">
        <v>91</v>
      </c>
      <c r="J17" s="25">
        <v>4</v>
      </c>
      <c r="K17" s="26"/>
      <c r="L17" s="25">
        <v>1</v>
      </c>
      <c r="M17" s="22"/>
      <c r="N17" s="22"/>
      <c r="O17" s="26">
        <v>1</v>
      </c>
      <c r="P17" s="27" t="s">
        <v>92</v>
      </c>
      <c r="Q17" s="25"/>
      <c r="R17" s="26">
        <v>16</v>
      </c>
      <c r="S17" s="25"/>
      <c r="T17" s="22"/>
      <c r="U17" s="22"/>
      <c r="V17" s="26"/>
      <c r="W17" s="28"/>
    </row>
    <row r="18" spans="1:23" s="19" customFormat="1" ht="31.5">
      <c r="A18" s="20">
        <v>13</v>
      </c>
      <c r="B18" s="21" t="s">
        <v>55</v>
      </c>
      <c r="C18" s="22" t="s">
        <v>56</v>
      </c>
      <c r="D18" s="23" t="s">
        <v>93</v>
      </c>
      <c r="E18" s="23" t="s">
        <v>94</v>
      </c>
      <c r="F18" s="22" t="s">
        <v>85</v>
      </c>
      <c r="G18" s="22" t="s">
        <v>24</v>
      </c>
      <c r="H18" s="22">
        <v>72</v>
      </c>
      <c r="I18" s="24" t="s">
        <v>95</v>
      </c>
      <c r="J18" s="25"/>
      <c r="K18" s="26">
        <v>1</v>
      </c>
      <c r="L18" s="25"/>
      <c r="M18" s="22"/>
      <c r="N18" s="22">
        <v>1</v>
      </c>
      <c r="O18" s="26"/>
      <c r="P18" s="27"/>
      <c r="Q18" s="25"/>
      <c r="R18" s="26"/>
      <c r="S18" s="25"/>
      <c r="T18" s="22">
        <v>2</v>
      </c>
      <c r="U18" s="22"/>
      <c r="V18" s="26"/>
      <c r="W18" s="28"/>
    </row>
    <row r="19" spans="1:23" s="19" customFormat="1" ht="69" customHeight="1">
      <c r="A19" s="20">
        <v>14</v>
      </c>
      <c r="B19" s="21" t="s">
        <v>55</v>
      </c>
      <c r="C19" s="22" t="s">
        <v>56</v>
      </c>
      <c r="D19" s="23" t="s">
        <v>96</v>
      </c>
      <c r="E19" s="23" t="s">
        <v>97</v>
      </c>
      <c r="F19" s="22" t="s">
        <v>98</v>
      </c>
      <c r="G19" s="22" t="s">
        <v>24</v>
      </c>
      <c r="H19" s="22">
        <v>241</v>
      </c>
      <c r="I19" s="24" t="s">
        <v>99</v>
      </c>
      <c r="J19" s="25"/>
      <c r="K19" s="26">
        <v>3</v>
      </c>
      <c r="L19" s="25"/>
      <c r="M19" s="22"/>
      <c r="N19" s="22"/>
      <c r="O19" s="26"/>
      <c r="P19" s="27"/>
      <c r="Q19" s="25"/>
      <c r="R19" s="26">
        <v>3</v>
      </c>
      <c r="S19" s="25"/>
      <c r="T19" s="22"/>
      <c r="U19" s="22"/>
      <c r="V19" s="26"/>
      <c r="W19" s="28"/>
    </row>
    <row r="20" spans="1:23" s="19" customFormat="1" ht="81.599999999999994" customHeight="1">
      <c r="A20" s="20">
        <v>15</v>
      </c>
      <c r="B20" s="21" t="s">
        <v>55</v>
      </c>
      <c r="C20" s="22" t="s">
        <v>56</v>
      </c>
      <c r="D20" s="23" t="s">
        <v>100</v>
      </c>
      <c r="E20" s="23" t="s">
        <v>101</v>
      </c>
      <c r="F20" s="22" t="s">
        <v>85</v>
      </c>
      <c r="G20" s="22" t="s">
        <v>24</v>
      </c>
      <c r="H20" s="22">
        <v>150</v>
      </c>
      <c r="I20" s="24">
        <v>516201711</v>
      </c>
      <c r="J20" s="25">
        <v>3</v>
      </c>
      <c r="K20" s="26"/>
      <c r="L20" s="25">
        <v>27</v>
      </c>
      <c r="M20" s="22">
        <v>61</v>
      </c>
      <c r="N20" s="22"/>
      <c r="O20" s="26">
        <v>22</v>
      </c>
      <c r="P20" s="27"/>
      <c r="Q20" s="25"/>
      <c r="R20" s="26">
        <v>8</v>
      </c>
      <c r="S20" s="25">
        <v>1</v>
      </c>
      <c r="T20" s="22">
        <v>33</v>
      </c>
      <c r="U20" s="22"/>
      <c r="V20" s="26"/>
      <c r="W20" s="28" t="s">
        <v>102</v>
      </c>
    </row>
    <row r="21" spans="1:23" s="19" customFormat="1" ht="31.5">
      <c r="A21" s="20">
        <v>16</v>
      </c>
      <c r="B21" s="21" t="s">
        <v>55</v>
      </c>
      <c r="C21" s="22" t="s">
        <v>56</v>
      </c>
      <c r="D21" s="23" t="s">
        <v>103</v>
      </c>
      <c r="E21" s="23" t="s">
        <v>104</v>
      </c>
      <c r="F21" s="22" t="s">
        <v>85</v>
      </c>
      <c r="G21" s="22" t="s">
        <v>24</v>
      </c>
      <c r="H21" s="22">
        <v>58</v>
      </c>
      <c r="I21" s="24" t="s">
        <v>105</v>
      </c>
      <c r="J21" s="25">
        <v>1</v>
      </c>
      <c r="K21" s="26"/>
      <c r="L21" s="25">
        <v>8</v>
      </c>
      <c r="M21" s="30">
        <v>9</v>
      </c>
      <c r="N21" s="22"/>
      <c r="O21" s="26">
        <v>7</v>
      </c>
      <c r="P21" s="27" t="s">
        <v>106</v>
      </c>
      <c r="Q21" s="25"/>
      <c r="R21" s="26">
        <v>10</v>
      </c>
      <c r="S21" s="25"/>
      <c r="T21" s="22">
        <v>14</v>
      </c>
      <c r="U21" s="22"/>
      <c r="V21" s="26"/>
      <c r="W21" s="28"/>
    </row>
    <row r="22" spans="1:23" s="19" customFormat="1" ht="37.5">
      <c r="A22" s="20">
        <v>17</v>
      </c>
      <c r="B22" s="29" t="s">
        <v>55</v>
      </c>
      <c r="C22" s="30" t="s">
        <v>56</v>
      </c>
      <c r="D22" s="23" t="s">
        <v>107</v>
      </c>
      <c r="E22" s="23" t="s">
        <v>108</v>
      </c>
      <c r="F22" s="22" t="s">
        <v>109</v>
      </c>
      <c r="G22" s="22" t="s">
        <v>24</v>
      </c>
      <c r="H22" s="22">
        <v>77</v>
      </c>
      <c r="I22" s="24" t="s">
        <v>110</v>
      </c>
      <c r="J22" s="25"/>
      <c r="K22" s="26">
        <v>10</v>
      </c>
      <c r="L22" s="25"/>
      <c r="M22" s="22"/>
      <c r="N22" s="22">
        <v>1</v>
      </c>
      <c r="O22" s="26"/>
      <c r="P22" s="27" t="s">
        <v>111</v>
      </c>
      <c r="Q22" s="25"/>
      <c r="R22" s="26">
        <v>5</v>
      </c>
      <c r="S22" s="25">
        <v>1</v>
      </c>
      <c r="T22" s="22"/>
      <c r="U22" s="22">
        <v>1</v>
      </c>
      <c r="V22" s="26"/>
      <c r="W22" s="28"/>
    </row>
    <row r="23" spans="1:23" s="19" customFormat="1" ht="47.25">
      <c r="A23" s="20">
        <v>18</v>
      </c>
      <c r="B23" s="29" t="s">
        <v>55</v>
      </c>
      <c r="C23" s="22" t="s">
        <v>56</v>
      </c>
      <c r="D23" s="23" t="s">
        <v>112</v>
      </c>
      <c r="E23" s="23" t="s">
        <v>113</v>
      </c>
      <c r="F23" s="22" t="s">
        <v>114</v>
      </c>
      <c r="G23" s="22" t="s">
        <v>24</v>
      </c>
      <c r="H23" s="22">
        <v>100</v>
      </c>
      <c r="I23" s="24" t="s">
        <v>115</v>
      </c>
      <c r="J23" s="25"/>
      <c r="K23" s="26"/>
      <c r="L23" s="25"/>
      <c r="M23" s="22"/>
      <c r="N23" s="22"/>
      <c r="O23" s="26"/>
      <c r="P23" s="27" t="s">
        <v>116</v>
      </c>
      <c r="Q23" s="25"/>
      <c r="R23" s="26">
        <v>2</v>
      </c>
      <c r="S23" s="25">
        <v>1</v>
      </c>
      <c r="T23" s="22"/>
      <c r="U23" s="22">
        <v>1</v>
      </c>
      <c r="V23" s="26"/>
      <c r="W23" s="28" t="s">
        <v>117</v>
      </c>
    </row>
    <row r="24" spans="1:23" s="19" customFormat="1" ht="62.45" customHeight="1">
      <c r="A24" s="20">
        <v>19</v>
      </c>
      <c r="B24" s="21" t="s">
        <v>55</v>
      </c>
      <c r="C24" s="22" t="s">
        <v>56</v>
      </c>
      <c r="D24" s="23" t="s">
        <v>118</v>
      </c>
      <c r="E24" s="23" t="s">
        <v>119</v>
      </c>
      <c r="F24" s="22" t="s">
        <v>120</v>
      </c>
      <c r="G24" s="22" t="s">
        <v>24</v>
      </c>
      <c r="H24" s="22">
        <v>106</v>
      </c>
      <c r="I24" s="24" t="s">
        <v>121</v>
      </c>
      <c r="J24" s="25"/>
      <c r="K24" s="26"/>
      <c r="L24" s="25">
        <v>5</v>
      </c>
      <c r="M24" s="22">
        <v>36</v>
      </c>
      <c r="N24" s="22">
        <v>3</v>
      </c>
      <c r="O24" s="26">
        <v>32</v>
      </c>
      <c r="P24" s="27" t="s">
        <v>122</v>
      </c>
      <c r="Q24" s="25"/>
      <c r="R24" s="26">
        <v>46</v>
      </c>
      <c r="S24" s="25"/>
      <c r="T24" s="22">
        <v>23</v>
      </c>
      <c r="U24" s="22"/>
      <c r="V24" s="26"/>
      <c r="W24" s="28" t="s">
        <v>123</v>
      </c>
    </row>
    <row r="25" spans="1:23" s="19" customFormat="1" ht="62.45" customHeight="1">
      <c r="A25" s="20">
        <v>20</v>
      </c>
      <c r="B25" s="21" t="s">
        <v>55</v>
      </c>
      <c r="C25" s="22" t="s">
        <v>56</v>
      </c>
      <c r="D25" s="23" t="s">
        <v>124</v>
      </c>
      <c r="E25" s="23" t="s">
        <v>125</v>
      </c>
      <c r="F25" s="22" t="s">
        <v>126</v>
      </c>
      <c r="G25" s="22" t="s">
        <v>127</v>
      </c>
      <c r="H25" s="22">
        <v>316</v>
      </c>
      <c r="I25" s="24" t="s">
        <v>128</v>
      </c>
      <c r="J25" s="25"/>
      <c r="K25" s="26">
        <v>10</v>
      </c>
      <c r="L25" s="25">
        <v>3</v>
      </c>
      <c r="M25" s="22">
        <v>34</v>
      </c>
      <c r="N25" s="22">
        <v>3</v>
      </c>
      <c r="O25" s="26">
        <v>22</v>
      </c>
      <c r="P25" s="27"/>
      <c r="Q25" s="25"/>
      <c r="R25" s="26">
        <f>35-10</f>
        <v>25</v>
      </c>
      <c r="S25" s="25">
        <v>2</v>
      </c>
      <c r="T25" s="22">
        <v>13</v>
      </c>
      <c r="U25" s="22"/>
      <c r="V25" s="26"/>
      <c r="W25" s="28"/>
    </row>
    <row r="26" spans="1:23" s="19" customFormat="1" ht="25.15" customHeight="1">
      <c r="A26" s="20">
        <v>21</v>
      </c>
      <c r="B26" s="21" t="s">
        <v>55</v>
      </c>
      <c r="C26" s="22" t="s">
        <v>56</v>
      </c>
      <c r="D26" s="23" t="s">
        <v>129</v>
      </c>
      <c r="E26" s="23" t="s">
        <v>130</v>
      </c>
      <c r="F26" s="22" t="s">
        <v>131</v>
      </c>
      <c r="G26" s="22" t="s">
        <v>52</v>
      </c>
      <c r="H26" s="22">
        <v>17</v>
      </c>
      <c r="I26" s="24" t="s">
        <v>132</v>
      </c>
      <c r="J26" s="25"/>
      <c r="K26" s="26"/>
      <c r="L26" s="25">
        <v>4</v>
      </c>
      <c r="M26" s="22">
        <v>1</v>
      </c>
      <c r="N26" s="22">
        <v>2</v>
      </c>
      <c r="O26" s="26"/>
      <c r="P26" s="27" t="s">
        <v>133</v>
      </c>
      <c r="Q26" s="25"/>
      <c r="R26" s="26">
        <v>4</v>
      </c>
      <c r="S26" s="25"/>
      <c r="T26" s="22">
        <v>3</v>
      </c>
      <c r="U26" s="22">
        <v>1</v>
      </c>
      <c r="V26" s="26"/>
      <c r="W26" s="28"/>
    </row>
    <row r="27" spans="1:23" s="19" customFormat="1" ht="27.6" customHeight="1">
      <c r="A27" s="20">
        <v>22</v>
      </c>
      <c r="B27" s="21" t="s">
        <v>55</v>
      </c>
      <c r="C27" s="22" t="s">
        <v>56</v>
      </c>
      <c r="D27" s="23" t="s">
        <v>134</v>
      </c>
      <c r="E27" s="23" t="s">
        <v>135</v>
      </c>
      <c r="F27" s="22" t="s">
        <v>136</v>
      </c>
      <c r="G27" s="22" t="s">
        <v>52</v>
      </c>
      <c r="H27" s="22">
        <v>20</v>
      </c>
      <c r="I27" s="24" t="s">
        <v>137</v>
      </c>
      <c r="J27" s="25"/>
      <c r="K27" s="26"/>
      <c r="L27" s="25"/>
      <c r="M27" s="22">
        <v>16</v>
      </c>
      <c r="N27" s="22"/>
      <c r="O27" s="26">
        <v>1</v>
      </c>
      <c r="P27" s="27"/>
      <c r="Q27" s="25"/>
      <c r="R27" s="26"/>
      <c r="S27" s="25"/>
      <c r="T27" s="22">
        <v>7</v>
      </c>
      <c r="U27" s="22"/>
      <c r="V27" s="26"/>
      <c r="W27" s="28"/>
    </row>
    <row r="28" spans="1:23" s="19" customFormat="1" ht="61.15" customHeight="1">
      <c r="A28" s="20">
        <v>23</v>
      </c>
      <c r="B28" s="21" t="s">
        <v>55</v>
      </c>
      <c r="C28" s="22" t="s">
        <v>56</v>
      </c>
      <c r="D28" s="23" t="s">
        <v>138</v>
      </c>
      <c r="E28" s="23" t="s">
        <v>139</v>
      </c>
      <c r="F28" s="22" t="s">
        <v>140</v>
      </c>
      <c r="G28" s="22" t="s">
        <v>141</v>
      </c>
      <c r="H28" s="22">
        <v>6</v>
      </c>
      <c r="I28" s="24" t="s">
        <v>142</v>
      </c>
      <c r="J28" s="25"/>
      <c r="K28" s="26"/>
      <c r="L28" s="25"/>
      <c r="M28" s="22"/>
      <c r="N28" s="22"/>
      <c r="O28" s="26"/>
      <c r="P28" s="27"/>
      <c r="Q28" s="25"/>
      <c r="R28" s="26"/>
      <c r="S28" s="25">
        <v>1</v>
      </c>
      <c r="T28" s="22"/>
      <c r="U28" s="22"/>
      <c r="V28" s="26"/>
      <c r="W28" s="28" t="s">
        <v>143</v>
      </c>
    </row>
    <row r="29" spans="1:23" s="19" customFormat="1" ht="47.25">
      <c r="A29" s="20">
        <v>24</v>
      </c>
      <c r="B29" s="21" t="s">
        <v>55</v>
      </c>
      <c r="C29" s="22" t="s">
        <v>56</v>
      </c>
      <c r="D29" s="23" t="s">
        <v>144</v>
      </c>
      <c r="E29" s="23" t="s">
        <v>145</v>
      </c>
      <c r="F29" s="22" t="s">
        <v>140</v>
      </c>
      <c r="G29" s="22" t="s">
        <v>141</v>
      </c>
      <c r="H29" s="22">
        <v>6</v>
      </c>
      <c r="I29" s="24" t="s">
        <v>142</v>
      </c>
      <c r="J29" s="25"/>
      <c r="K29" s="26"/>
      <c r="L29" s="25"/>
      <c r="M29" s="22"/>
      <c r="N29" s="22"/>
      <c r="O29" s="26"/>
      <c r="P29" s="27"/>
      <c r="Q29" s="25"/>
      <c r="R29" s="26"/>
      <c r="S29" s="25">
        <v>1</v>
      </c>
      <c r="T29" s="22"/>
      <c r="U29" s="22"/>
      <c r="V29" s="26"/>
      <c r="W29" s="28" t="s">
        <v>146</v>
      </c>
    </row>
    <row r="30" spans="1:23" s="19" customFormat="1" ht="31.5">
      <c r="A30" s="20">
        <v>25</v>
      </c>
      <c r="B30" s="21" t="s">
        <v>55</v>
      </c>
      <c r="C30" s="22" t="s">
        <v>56</v>
      </c>
      <c r="D30" s="23" t="s">
        <v>147</v>
      </c>
      <c r="E30" s="23" t="s">
        <v>148</v>
      </c>
      <c r="F30" s="22" t="s">
        <v>149</v>
      </c>
      <c r="G30" s="22" t="s">
        <v>24</v>
      </c>
      <c r="H30" s="22">
        <v>93</v>
      </c>
      <c r="I30" s="24" t="s">
        <v>150</v>
      </c>
      <c r="J30" s="25"/>
      <c r="K30" s="26">
        <v>2</v>
      </c>
      <c r="L30" s="25">
        <v>4</v>
      </c>
      <c r="M30" s="22">
        <v>38</v>
      </c>
      <c r="N30" s="22">
        <v>2</v>
      </c>
      <c r="O30" s="26">
        <v>29</v>
      </c>
      <c r="P30" s="27"/>
      <c r="Q30" s="25"/>
      <c r="R30" s="26">
        <v>4</v>
      </c>
      <c r="S30" s="25"/>
      <c r="T30" s="22">
        <v>15</v>
      </c>
      <c r="U30" s="22"/>
      <c r="V30" s="26"/>
      <c r="W30" s="28"/>
    </row>
    <row r="31" spans="1:23" s="19" customFormat="1" ht="30" customHeight="1">
      <c r="A31" s="20">
        <v>26</v>
      </c>
      <c r="B31" s="21" t="s">
        <v>55</v>
      </c>
      <c r="C31" s="22" t="s">
        <v>56</v>
      </c>
      <c r="D31" s="23" t="s">
        <v>151</v>
      </c>
      <c r="E31" s="23" t="s">
        <v>152</v>
      </c>
      <c r="F31" s="22" t="s">
        <v>79</v>
      </c>
      <c r="G31" s="22" t="s">
        <v>24</v>
      </c>
      <c r="H31" s="22">
        <v>60</v>
      </c>
      <c r="I31" s="24" t="s">
        <v>153</v>
      </c>
      <c r="J31" s="25"/>
      <c r="K31" s="26">
        <v>2</v>
      </c>
      <c r="L31" s="25"/>
      <c r="M31" s="22"/>
      <c r="N31" s="22"/>
      <c r="O31" s="26"/>
      <c r="P31" s="27" t="s">
        <v>154</v>
      </c>
      <c r="Q31" s="25"/>
      <c r="R31" s="26">
        <v>1</v>
      </c>
      <c r="S31" s="25"/>
      <c r="T31" s="22"/>
      <c r="U31" s="22"/>
      <c r="V31" s="26"/>
      <c r="W31" s="28"/>
    </row>
    <row r="32" spans="1:23" s="19" customFormat="1" ht="37.5">
      <c r="A32" s="20">
        <v>27</v>
      </c>
      <c r="B32" s="21" t="s">
        <v>55</v>
      </c>
      <c r="C32" s="22" t="s">
        <v>56</v>
      </c>
      <c r="D32" s="23" t="s">
        <v>155</v>
      </c>
      <c r="E32" s="23" t="s">
        <v>156</v>
      </c>
      <c r="F32" s="33" t="s">
        <v>157</v>
      </c>
      <c r="G32" s="22" t="s">
        <v>158</v>
      </c>
      <c r="H32" s="22">
        <v>25</v>
      </c>
      <c r="I32" s="24"/>
      <c r="J32" s="25"/>
      <c r="K32" s="26"/>
      <c r="L32" s="25">
        <v>4</v>
      </c>
      <c r="M32" s="22">
        <v>15</v>
      </c>
      <c r="N32" s="22"/>
      <c r="O32" s="26">
        <v>6</v>
      </c>
      <c r="P32" s="27"/>
      <c r="Q32" s="25"/>
      <c r="R32" s="26">
        <v>3</v>
      </c>
      <c r="S32" s="25">
        <v>2</v>
      </c>
      <c r="T32" s="22">
        <v>1</v>
      </c>
      <c r="U32" s="22"/>
      <c r="V32" s="26"/>
      <c r="W32" s="28"/>
    </row>
    <row r="33" spans="1:23" s="19" customFormat="1" ht="56.25">
      <c r="A33" s="20">
        <v>28</v>
      </c>
      <c r="B33" s="21" t="s">
        <v>55</v>
      </c>
      <c r="C33" s="22" t="s">
        <v>56</v>
      </c>
      <c r="D33" s="23"/>
      <c r="E33" s="23" t="s">
        <v>159</v>
      </c>
      <c r="F33" s="22"/>
      <c r="G33" s="22" t="s">
        <v>160</v>
      </c>
      <c r="H33" s="22">
        <v>40</v>
      </c>
      <c r="I33" s="24"/>
      <c r="J33" s="25"/>
      <c r="K33" s="26">
        <v>8</v>
      </c>
      <c r="L33" s="25"/>
      <c r="M33" s="22"/>
      <c r="N33" s="22"/>
      <c r="O33" s="26"/>
      <c r="P33" s="27"/>
      <c r="Q33" s="25"/>
      <c r="R33" s="26">
        <v>2</v>
      </c>
      <c r="S33" s="25"/>
      <c r="T33" s="22"/>
      <c r="U33" s="22"/>
      <c r="V33" s="26"/>
      <c r="W33" s="28"/>
    </row>
    <row r="34" spans="1:23" s="19" customFormat="1" ht="36.75" customHeight="1">
      <c r="A34" s="20">
        <v>29</v>
      </c>
      <c r="B34" s="21" t="s">
        <v>55</v>
      </c>
      <c r="C34" s="22" t="s">
        <v>56</v>
      </c>
      <c r="D34" s="23" t="s">
        <v>161</v>
      </c>
      <c r="E34" s="23" t="s">
        <v>162</v>
      </c>
      <c r="F34" s="22" t="s">
        <v>163</v>
      </c>
      <c r="G34" s="22" t="s">
        <v>31</v>
      </c>
      <c r="H34" s="22">
        <v>42</v>
      </c>
      <c r="I34" s="24" t="s">
        <v>164</v>
      </c>
      <c r="J34" s="25"/>
      <c r="K34" s="26">
        <v>1</v>
      </c>
      <c r="L34" s="25"/>
      <c r="M34" s="22"/>
      <c r="N34" s="22"/>
      <c r="O34" s="26"/>
      <c r="P34" s="27"/>
      <c r="Q34" s="25"/>
      <c r="R34" s="26">
        <v>1</v>
      </c>
      <c r="S34" s="25"/>
      <c r="T34" s="22"/>
      <c r="U34" s="22"/>
      <c r="V34" s="26"/>
      <c r="W34" s="28"/>
    </row>
    <row r="35" spans="1:23" s="19" customFormat="1" ht="46.15" customHeight="1">
      <c r="A35" s="20">
        <v>30</v>
      </c>
      <c r="B35" s="21" t="s">
        <v>55</v>
      </c>
      <c r="C35" s="22" t="s">
        <v>56</v>
      </c>
      <c r="D35" s="23" t="s">
        <v>165</v>
      </c>
      <c r="E35" s="23" t="s">
        <v>166</v>
      </c>
      <c r="F35" s="22" t="s">
        <v>167</v>
      </c>
      <c r="G35" s="22" t="s">
        <v>168</v>
      </c>
      <c r="H35" s="22">
        <v>44</v>
      </c>
      <c r="I35" s="24" t="s">
        <v>169</v>
      </c>
      <c r="J35" s="25"/>
      <c r="K35" s="26"/>
      <c r="L35" s="25"/>
      <c r="M35" s="22"/>
      <c r="N35" s="22"/>
      <c r="O35" s="26"/>
      <c r="P35" s="27" t="s">
        <v>170</v>
      </c>
      <c r="Q35" s="25"/>
      <c r="R35" s="26"/>
      <c r="S35" s="25"/>
      <c r="T35" s="22"/>
      <c r="U35" s="22"/>
      <c r="V35" s="26"/>
      <c r="W35" s="28"/>
    </row>
    <row r="36" spans="1:23" s="19" customFormat="1" ht="73.900000000000006" customHeight="1">
      <c r="A36" s="20">
        <v>31</v>
      </c>
      <c r="B36" s="21" t="s">
        <v>55</v>
      </c>
      <c r="C36" s="22" t="s">
        <v>56</v>
      </c>
      <c r="D36" s="23" t="s">
        <v>171</v>
      </c>
      <c r="E36" s="23" t="s">
        <v>172</v>
      </c>
      <c r="F36" s="22" t="s">
        <v>173</v>
      </c>
      <c r="G36" s="22" t="s">
        <v>168</v>
      </c>
      <c r="H36" s="22">
        <v>33</v>
      </c>
      <c r="I36" s="24" t="s">
        <v>174</v>
      </c>
      <c r="J36" s="25"/>
      <c r="K36" s="26"/>
      <c r="L36" s="25"/>
      <c r="M36" s="22"/>
      <c r="N36" s="22"/>
      <c r="O36" s="26"/>
      <c r="P36" s="27" t="s">
        <v>175</v>
      </c>
      <c r="Q36" s="25"/>
      <c r="R36" s="26">
        <v>1</v>
      </c>
      <c r="S36" s="25"/>
      <c r="T36" s="22"/>
      <c r="U36" s="22"/>
      <c r="V36" s="26"/>
      <c r="W36" s="28" t="s">
        <v>176</v>
      </c>
    </row>
    <row r="37" spans="1:23" s="19" customFormat="1" ht="49.15" customHeight="1">
      <c r="A37" s="20">
        <v>32</v>
      </c>
      <c r="B37" s="21" t="s">
        <v>55</v>
      </c>
      <c r="C37" s="22" t="s">
        <v>56</v>
      </c>
      <c r="D37" s="23" t="s">
        <v>177</v>
      </c>
      <c r="E37" s="23" t="s">
        <v>178</v>
      </c>
      <c r="F37" s="22" t="s">
        <v>179</v>
      </c>
      <c r="G37" s="22" t="s">
        <v>24</v>
      </c>
      <c r="H37" s="22">
        <v>100</v>
      </c>
      <c r="I37" s="24" t="s">
        <v>180</v>
      </c>
      <c r="J37" s="25"/>
      <c r="K37" s="26">
        <v>5</v>
      </c>
      <c r="L37" s="25"/>
      <c r="M37" s="22"/>
      <c r="N37" s="22"/>
      <c r="O37" s="26"/>
      <c r="P37" s="27"/>
      <c r="Q37" s="25"/>
      <c r="R37" s="26"/>
      <c r="S37" s="25"/>
      <c r="T37" s="22"/>
      <c r="U37" s="22"/>
      <c r="V37" s="26"/>
      <c r="W37" s="28"/>
    </row>
    <row r="38" spans="1:23" s="19" customFormat="1" ht="63">
      <c r="A38" s="20">
        <v>33</v>
      </c>
      <c r="B38" s="21" t="s">
        <v>181</v>
      </c>
      <c r="C38" s="22" t="s">
        <v>182</v>
      </c>
      <c r="D38" s="23" t="s">
        <v>183</v>
      </c>
      <c r="E38" s="23" t="s">
        <v>184</v>
      </c>
      <c r="F38" s="22" t="s">
        <v>185</v>
      </c>
      <c r="G38" s="22" t="s">
        <v>158</v>
      </c>
      <c r="H38" s="22">
        <v>35</v>
      </c>
      <c r="I38" s="24" t="s">
        <v>186</v>
      </c>
      <c r="J38" s="25"/>
      <c r="K38" s="26">
        <v>2</v>
      </c>
      <c r="L38" s="25"/>
      <c r="M38" s="22"/>
      <c r="N38" s="22"/>
      <c r="O38" s="26">
        <v>4</v>
      </c>
      <c r="P38" s="34" t="s">
        <v>187</v>
      </c>
      <c r="Q38" s="25"/>
      <c r="R38" s="26"/>
      <c r="S38" s="25">
        <v>2</v>
      </c>
      <c r="T38" s="22"/>
      <c r="U38" s="22"/>
      <c r="V38" s="26"/>
      <c r="W38" s="28"/>
    </row>
    <row r="39" spans="1:23" s="19" customFormat="1" ht="63">
      <c r="A39" s="20">
        <v>34</v>
      </c>
      <c r="B39" s="21" t="s">
        <v>181</v>
      </c>
      <c r="C39" s="22" t="s">
        <v>182</v>
      </c>
      <c r="D39" s="23" t="s">
        <v>188</v>
      </c>
      <c r="E39" s="23" t="s">
        <v>189</v>
      </c>
      <c r="F39" s="22" t="s">
        <v>185</v>
      </c>
      <c r="G39" s="22" t="s">
        <v>141</v>
      </c>
      <c r="H39" s="22">
        <v>6</v>
      </c>
      <c r="I39" s="24" t="s">
        <v>190</v>
      </c>
      <c r="J39" s="25"/>
      <c r="K39" s="26">
        <v>1</v>
      </c>
      <c r="L39" s="25"/>
      <c r="M39" s="22"/>
      <c r="N39" s="22"/>
      <c r="O39" s="26"/>
      <c r="P39" s="34" t="s">
        <v>187</v>
      </c>
      <c r="Q39" s="25"/>
      <c r="R39" s="26"/>
      <c r="S39" s="25"/>
      <c r="T39" s="22"/>
      <c r="U39" s="22"/>
      <c r="V39" s="26"/>
      <c r="W39" s="28"/>
    </row>
    <row r="40" spans="1:23" s="19" customFormat="1" ht="31.5">
      <c r="A40" s="20">
        <v>35</v>
      </c>
      <c r="B40" s="21" t="s">
        <v>181</v>
      </c>
      <c r="C40" s="22" t="s">
        <v>182</v>
      </c>
      <c r="D40" s="23" t="s">
        <v>191</v>
      </c>
      <c r="E40" s="23" t="s">
        <v>192</v>
      </c>
      <c r="F40" s="22" t="s">
        <v>193</v>
      </c>
      <c r="G40" s="22" t="s">
        <v>24</v>
      </c>
      <c r="H40" s="22">
        <v>60</v>
      </c>
      <c r="I40" s="24" t="s">
        <v>194</v>
      </c>
      <c r="J40" s="25">
        <v>1</v>
      </c>
      <c r="K40" s="26">
        <v>2</v>
      </c>
      <c r="L40" s="25"/>
      <c r="M40" s="22"/>
      <c r="N40" s="22"/>
      <c r="O40" s="26">
        <v>2</v>
      </c>
      <c r="P40" s="27"/>
      <c r="Q40" s="25"/>
      <c r="R40" s="26"/>
      <c r="S40" s="25"/>
      <c r="T40" s="22"/>
      <c r="U40" s="22"/>
      <c r="V40" s="26"/>
      <c r="W40" s="28" t="s">
        <v>195</v>
      </c>
    </row>
    <row r="41" spans="1:23" s="19" customFormat="1" ht="25.15" customHeight="1">
      <c r="A41" s="20">
        <v>36</v>
      </c>
      <c r="B41" s="21" t="s">
        <v>181</v>
      </c>
      <c r="C41" s="22" t="s">
        <v>196</v>
      </c>
      <c r="D41" s="23" t="s">
        <v>197</v>
      </c>
      <c r="E41" s="23" t="s">
        <v>198</v>
      </c>
      <c r="F41" s="22" t="s">
        <v>131</v>
      </c>
      <c r="G41" s="22" t="s">
        <v>24</v>
      </c>
      <c r="H41" s="22">
        <v>105</v>
      </c>
      <c r="I41" s="24" t="s">
        <v>199</v>
      </c>
      <c r="J41" s="25"/>
      <c r="K41" s="26"/>
      <c r="L41" s="25"/>
      <c r="M41" s="22"/>
      <c r="N41" s="22">
        <v>2</v>
      </c>
      <c r="O41" s="26"/>
      <c r="P41" s="27"/>
      <c r="Q41" s="25"/>
      <c r="R41" s="26"/>
      <c r="S41" s="25"/>
      <c r="T41" s="22"/>
      <c r="U41" s="22"/>
      <c r="V41" s="26"/>
      <c r="W41" s="28"/>
    </row>
    <row r="42" spans="1:23" s="19" customFormat="1" ht="39.950000000000003" customHeight="1">
      <c r="A42" s="20">
        <v>37</v>
      </c>
      <c r="B42" s="21" t="s">
        <v>181</v>
      </c>
      <c r="C42" s="22" t="s">
        <v>200</v>
      </c>
      <c r="D42" s="23" t="s">
        <v>201</v>
      </c>
      <c r="E42" s="23" t="s">
        <v>202</v>
      </c>
      <c r="F42" s="22" t="s">
        <v>203</v>
      </c>
      <c r="G42" s="22" t="s">
        <v>24</v>
      </c>
      <c r="H42" s="22">
        <v>49</v>
      </c>
      <c r="I42" s="24" t="s">
        <v>204</v>
      </c>
      <c r="J42" s="25">
        <v>1</v>
      </c>
      <c r="K42" s="26">
        <v>1</v>
      </c>
      <c r="L42" s="25">
        <v>2</v>
      </c>
      <c r="M42" s="22"/>
      <c r="N42" s="22"/>
      <c r="O42" s="26"/>
      <c r="P42" s="27"/>
      <c r="Q42" s="25"/>
      <c r="R42" s="26">
        <v>1</v>
      </c>
      <c r="S42" s="25"/>
      <c r="T42" s="22"/>
      <c r="U42" s="22"/>
      <c r="V42" s="26"/>
      <c r="W42" s="28"/>
    </row>
    <row r="43" spans="1:23" s="19" customFormat="1" ht="78.75">
      <c r="A43" s="20">
        <v>38</v>
      </c>
      <c r="B43" s="21" t="s">
        <v>181</v>
      </c>
      <c r="C43" s="22" t="s">
        <v>205</v>
      </c>
      <c r="D43" s="23" t="s">
        <v>206</v>
      </c>
      <c r="E43" s="23" t="s">
        <v>207</v>
      </c>
      <c r="F43" s="22" t="s">
        <v>208</v>
      </c>
      <c r="G43" s="22" t="s">
        <v>52</v>
      </c>
      <c r="H43" s="22">
        <v>20</v>
      </c>
      <c r="I43" s="24" t="s">
        <v>209</v>
      </c>
      <c r="J43" s="25">
        <v>1</v>
      </c>
      <c r="K43" s="26"/>
      <c r="L43" s="25">
        <v>1</v>
      </c>
      <c r="M43" s="22"/>
      <c r="N43" s="22"/>
      <c r="O43" s="26"/>
      <c r="P43" s="27" t="s">
        <v>210</v>
      </c>
      <c r="Q43" s="25"/>
      <c r="R43" s="26"/>
      <c r="S43" s="25"/>
      <c r="T43" s="22"/>
      <c r="U43" s="22"/>
      <c r="V43" s="26"/>
      <c r="W43" s="28" t="s">
        <v>211</v>
      </c>
    </row>
    <row r="44" spans="1:23" s="19" customFormat="1" ht="47.65" customHeight="1">
      <c r="A44" s="20">
        <v>39</v>
      </c>
      <c r="B44" s="21" t="s">
        <v>181</v>
      </c>
      <c r="C44" s="22" t="s">
        <v>212</v>
      </c>
      <c r="D44" s="23" t="s">
        <v>213</v>
      </c>
      <c r="E44" s="23" t="s">
        <v>214</v>
      </c>
      <c r="F44" s="22" t="s">
        <v>203</v>
      </c>
      <c r="G44" s="22" t="s">
        <v>24</v>
      </c>
      <c r="H44" s="22">
        <v>87</v>
      </c>
      <c r="I44" s="24" t="s">
        <v>215</v>
      </c>
      <c r="J44" s="25">
        <v>2</v>
      </c>
      <c r="K44" s="26">
        <v>0</v>
      </c>
      <c r="L44" s="25">
        <v>14</v>
      </c>
      <c r="M44" s="22">
        <v>33</v>
      </c>
      <c r="N44" s="22">
        <v>2</v>
      </c>
      <c r="O44" s="26">
        <v>17</v>
      </c>
      <c r="P44" s="27" t="s">
        <v>216</v>
      </c>
      <c r="Q44" s="25"/>
      <c r="R44" s="26">
        <v>17</v>
      </c>
      <c r="S44" s="25"/>
      <c r="T44" s="22">
        <v>10</v>
      </c>
      <c r="U44" s="22"/>
      <c r="V44" s="26"/>
      <c r="W44" s="28"/>
    </row>
    <row r="45" spans="1:23" s="19" customFormat="1" ht="57" customHeight="1">
      <c r="A45" s="20">
        <v>40</v>
      </c>
      <c r="B45" s="21" t="s">
        <v>217</v>
      </c>
      <c r="C45" s="22" t="s">
        <v>212</v>
      </c>
      <c r="D45" s="23" t="s">
        <v>218</v>
      </c>
      <c r="E45" s="23" t="s">
        <v>219</v>
      </c>
      <c r="F45" s="22" t="s">
        <v>220</v>
      </c>
      <c r="G45" s="22" t="s">
        <v>221</v>
      </c>
      <c r="H45" s="22">
        <v>14</v>
      </c>
      <c r="I45" s="24" t="s">
        <v>222</v>
      </c>
      <c r="J45" s="25"/>
      <c r="K45" s="26">
        <v>1</v>
      </c>
      <c r="L45" s="25">
        <v>2</v>
      </c>
      <c r="M45" s="22">
        <v>3</v>
      </c>
      <c r="N45" s="22">
        <v>2</v>
      </c>
      <c r="O45" s="26"/>
      <c r="P45" s="27"/>
      <c r="Q45" s="25"/>
      <c r="R45" s="26">
        <v>9</v>
      </c>
      <c r="S45" s="25"/>
      <c r="T45" s="22">
        <v>2</v>
      </c>
      <c r="U45" s="22"/>
      <c r="V45" s="26"/>
      <c r="W45" s="28"/>
    </row>
    <row r="46" spans="1:23" s="19" customFormat="1" ht="47.45" customHeight="1">
      <c r="A46" s="20">
        <v>41</v>
      </c>
      <c r="B46" s="21" t="s">
        <v>181</v>
      </c>
      <c r="C46" s="22" t="s">
        <v>212</v>
      </c>
      <c r="D46" s="23" t="s">
        <v>223</v>
      </c>
      <c r="E46" s="23" t="s">
        <v>224</v>
      </c>
      <c r="F46" s="22" t="s">
        <v>131</v>
      </c>
      <c r="G46" s="22" t="s">
        <v>52</v>
      </c>
      <c r="H46" s="22">
        <v>30</v>
      </c>
      <c r="I46" s="24" t="s">
        <v>225</v>
      </c>
      <c r="J46" s="25">
        <v>1</v>
      </c>
      <c r="K46" s="26"/>
      <c r="L46" s="25"/>
      <c r="M46" s="22"/>
      <c r="N46" s="22"/>
      <c r="O46" s="26"/>
      <c r="P46" s="27"/>
      <c r="Q46" s="25"/>
      <c r="R46" s="26"/>
      <c r="S46" s="25"/>
      <c r="T46" s="22"/>
      <c r="U46" s="22"/>
      <c r="V46" s="26"/>
      <c r="W46" s="28"/>
    </row>
    <row r="47" spans="1:23" s="19" customFormat="1" ht="78.75">
      <c r="A47" s="20">
        <v>42</v>
      </c>
      <c r="B47" s="21" t="s">
        <v>181</v>
      </c>
      <c r="C47" s="22" t="s">
        <v>212</v>
      </c>
      <c r="D47" s="23" t="s">
        <v>226</v>
      </c>
      <c r="E47" s="23" t="s">
        <v>227</v>
      </c>
      <c r="F47" s="30" t="s">
        <v>203</v>
      </c>
      <c r="G47" s="22" t="s">
        <v>228</v>
      </c>
      <c r="H47" s="22">
        <v>14</v>
      </c>
      <c r="I47" s="24" t="s">
        <v>229</v>
      </c>
      <c r="J47" s="25"/>
      <c r="K47" s="26"/>
      <c r="L47" s="25"/>
      <c r="M47" s="22"/>
      <c r="N47" s="22"/>
      <c r="O47" s="26"/>
      <c r="P47" s="27"/>
      <c r="Q47" s="25"/>
      <c r="R47" s="26">
        <v>1</v>
      </c>
      <c r="S47" s="25"/>
      <c r="T47" s="22"/>
      <c r="U47" s="22"/>
      <c r="V47" s="26"/>
      <c r="W47" s="28"/>
    </row>
    <row r="48" spans="1:23" s="19" customFormat="1" ht="61.15" customHeight="1">
      <c r="A48" s="20">
        <v>43</v>
      </c>
      <c r="B48" s="21" t="s">
        <v>181</v>
      </c>
      <c r="C48" s="22" t="s">
        <v>230</v>
      </c>
      <c r="D48" s="23" t="s">
        <v>231</v>
      </c>
      <c r="E48" s="23" t="s">
        <v>232</v>
      </c>
      <c r="F48" s="22" t="s">
        <v>233</v>
      </c>
      <c r="G48" s="22" t="s">
        <v>234</v>
      </c>
      <c r="H48" s="22">
        <v>6</v>
      </c>
      <c r="I48" s="24"/>
      <c r="J48" s="25"/>
      <c r="K48" s="26">
        <v>1</v>
      </c>
      <c r="L48" s="25"/>
      <c r="M48" s="22"/>
      <c r="N48" s="22"/>
      <c r="O48" s="26"/>
      <c r="P48" s="27" t="s">
        <v>235</v>
      </c>
      <c r="Q48" s="25"/>
      <c r="R48" s="26"/>
      <c r="S48" s="25"/>
      <c r="T48" s="22"/>
      <c r="U48" s="22"/>
      <c r="V48" s="26"/>
      <c r="W48" s="28"/>
    </row>
    <row r="49" spans="1:23" s="19" customFormat="1" ht="45.6" customHeight="1">
      <c r="A49" s="20">
        <v>44</v>
      </c>
      <c r="B49" s="21" t="s">
        <v>181</v>
      </c>
      <c r="C49" s="22" t="s">
        <v>236</v>
      </c>
      <c r="D49" s="23" t="s">
        <v>237</v>
      </c>
      <c r="E49" s="23" t="s">
        <v>238</v>
      </c>
      <c r="F49" s="22" t="s">
        <v>239</v>
      </c>
      <c r="G49" s="22" t="s">
        <v>240</v>
      </c>
      <c r="H49" s="22">
        <v>44</v>
      </c>
      <c r="I49" s="24" t="s">
        <v>241</v>
      </c>
      <c r="J49" s="25"/>
      <c r="K49" s="26">
        <v>1</v>
      </c>
      <c r="L49" s="25"/>
      <c r="M49" s="22"/>
      <c r="N49" s="22"/>
      <c r="O49" s="26">
        <v>1</v>
      </c>
      <c r="P49" s="27" t="s">
        <v>242</v>
      </c>
      <c r="Q49" s="25"/>
      <c r="R49" s="26"/>
      <c r="S49" s="25"/>
      <c r="T49" s="22"/>
      <c r="U49" s="22"/>
      <c r="V49" s="26"/>
      <c r="W49" s="28"/>
    </row>
    <row r="50" spans="1:23" s="19" customFormat="1" ht="28.9" customHeight="1">
      <c r="A50" s="20">
        <v>45</v>
      </c>
      <c r="B50" s="21" t="s">
        <v>181</v>
      </c>
      <c r="C50" s="22" t="s">
        <v>243</v>
      </c>
      <c r="D50" s="23" t="s">
        <v>244</v>
      </c>
      <c r="E50" s="23" t="s">
        <v>245</v>
      </c>
      <c r="F50" s="22" t="s">
        <v>246</v>
      </c>
      <c r="G50" s="22" t="s">
        <v>24</v>
      </c>
      <c r="H50" s="22">
        <v>66</v>
      </c>
      <c r="I50" s="24" t="s">
        <v>247</v>
      </c>
      <c r="J50" s="25"/>
      <c r="K50" s="26">
        <v>2</v>
      </c>
      <c r="L50" s="25"/>
      <c r="M50" s="22"/>
      <c r="N50" s="22"/>
      <c r="O50" s="26"/>
      <c r="P50" s="27"/>
      <c r="Q50" s="25"/>
      <c r="R50" s="26"/>
      <c r="S50" s="25"/>
      <c r="T50" s="22"/>
      <c r="U50" s="22"/>
      <c r="V50" s="26"/>
      <c r="W50" s="28"/>
    </row>
    <row r="51" spans="1:23" s="19" customFormat="1" ht="78.599999999999994" customHeight="1">
      <c r="A51" s="20">
        <v>46</v>
      </c>
      <c r="B51" s="21" t="s">
        <v>181</v>
      </c>
      <c r="C51" s="22" t="s">
        <v>243</v>
      </c>
      <c r="D51" s="23"/>
      <c r="E51" s="23" t="s">
        <v>248</v>
      </c>
      <c r="F51" s="22" t="s">
        <v>249</v>
      </c>
      <c r="G51" s="35" t="s">
        <v>250</v>
      </c>
      <c r="H51" s="22"/>
      <c r="I51" s="24"/>
      <c r="J51" s="25"/>
      <c r="K51" s="26"/>
      <c r="L51" s="25">
        <v>1</v>
      </c>
      <c r="M51" s="22"/>
      <c r="N51" s="22"/>
      <c r="O51" s="26"/>
      <c r="P51" s="27" t="s">
        <v>251</v>
      </c>
      <c r="Q51" s="25"/>
      <c r="R51" s="26"/>
      <c r="S51" s="25"/>
      <c r="T51" s="22"/>
      <c r="U51" s="22"/>
      <c r="V51" s="26"/>
      <c r="W51" s="28"/>
    </row>
    <row r="52" spans="1:23" s="19" customFormat="1" ht="78.599999999999994" customHeight="1">
      <c r="A52" s="20">
        <v>47</v>
      </c>
      <c r="B52" s="21" t="s">
        <v>181</v>
      </c>
      <c r="C52" s="22" t="s">
        <v>252</v>
      </c>
      <c r="D52" s="23" t="s">
        <v>253</v>
      </c>
      <c r="E52" s="22" t="s">
        <v>254</v>
      </c>
      <c r="F52" s="22" t="s">
        <v>246</v>
      </c>
      <c r="G52" s="22" t="s">
        <v>24</v>
      </c>
      <c r="H52" s="22">
        <v>43</v>
      </c>
      <c r="I52" s="36" t="s">
        <v>255</v>
      </c>
      <c r="J52" s="25"/>
      <c r="K52" s="36">
        <v>1</v>
      </c>
      <c r="L52" s="25"/>
      <c r="M52" s="22"/>
      <c r="N52" s="22"/>
      <c r="O52" s="26"/>
      <c r="P52" s="27"/>
      <c r="Q52" s="25"/>
      <c r="R52" s="26"/>
      <c r="S52" s="25"/>
      <c r="T52" s="22"/>
      <c r="U52" s="22"/>
      <c r="V52" s="26"/>
      <c r="W52" s="28"/>
    </row>
    <row r="53" spans="1:23" s="19" customFormat="1" ht="37.5">
      <c r="A53" s="20">
        <v>48</v>
      </c>
      <c r="B53" s="21" t="s">
        <v>181</v>
      </c>
      <c r="C53" s="22" t="s">
        <v>205</v>
      </c>
      <c r="D53" s="23" t="s">
        <v>256</v>
      </c>
      <c r="E53" s="23" t="s">
        <v>257</v>
      </c>
      <c r="F53" s="22" t="s">
        <v>203</v>
      </c>
      <c r="G53" s="22" t="s">
        <v>24</v>
      </c>
      <c r="H53" s="22">
        <v>28</v>
      </c>
      <c r="I53" s="24" t="s">
        <v>258</v>
      </c>
      <c r="J53" s="25"/>
      <c r="K53" s="26">
        <v>1</v>
      </c>
      <c r="L53" s="25"/>
      <c r="M53" s="22"/>
      <c r="N53" s="22"/>
      <c r="O53" s="26"/>
      <c r="P53" s="27" t="s">
        <v>259</v>
      </c>
      <c r="Q53" s="25"/>
      <c r="R53" s="26"/>
      <c r="S53" s="25"/>
      <c r="T53" s="22"/>
      <c r="U53" s="22"/>
      <c r="V53" s="26"/>
      <c r="W53" s="28"/>
    </row>
    <row r="54" spans="1:23" s="19" customFormat="1" ht="82.9" customHeight="1">
      <c r="A54" s="20">
        <v>49</v>
      </c>
      <c r="B54" s="21" t="s">
        <v>260</v>
      </c>
      <c r="C54" s="22" t="s">
        <v>261</v>
      </c>
      <c r="D54" s="23" t="s">
        <v>262</v>
      </c>
      <c r="E54" s="23" t="s">
        <v>263</v>
      </c>
      <c r="F54" s="22" t="s">
        <v>264</v>
      </c>
      <c r="G54" s="22" t="s">
        <v>221</v>
      </c>
      <c r="H54" s="22">
        <v>16</v>
      </c>
      <c r="I54" s="24" t="s">
        <v>265</v>
      </c>
      <c r="J54" s="25"/>
      <c r="K54" s="36">
        <v>5</v>
      </c>
      <c r="L54" s="21">
        <v>8</v>
      </c>
      <c r="M54" s="22"/>
      <c r="N54" s="22"/>
      <c r="O54" s="26">
        <v>2</v>
      </c>
      <c r="P54" s="28"/>
      <c r="Q54" s="25"/>
      <c r="R54" s="36"/>
      <c r="S54" s="25">
        <v>1</v>
      </c>
      <c r="T54" s="22">
        <v>3</v>
      </c>
      <c r="U54" s="22"/>
      <c r="V54" s="26"/>
      <c r="W54" s="28"/>
    </row>
    <row r="55" spans="1:23" s="19" customFormat="1" ht="43.5" customHeight="1">
      <c r="A55" s="20">
        <v>50</v>
      </c>
      <c r="B55" s="21" t="s">
        <v>260</v>
      </c>
      <c r="C55" s="22" t="s">
        <v>266</v>
      </c>
      <c r="D55" s="23" t="s">
        <v>267</v>
      </c>
      <c r="E55" s="23" t="s">
        <v>268</v>
      </c>
      <c r="F55" s="22" t="s">
        <v>269</v>
      </c>
      <c r="G55" s="22" t="s">
        <v>270</v>
      </c>
      <c r="H55" s="22">
        <v>12</v>
      </c>
      <c r="I55" s="24" t="s">
        <v>271</v>
      </c>
      <c r="J55" s="25"/>
      <c r="K55" s="36">
        <v>1</v>
      </c>
      <c r="L55" s="21"/>
      <c r="M55" s="22"/>
      <c r="N55" s="22"/>
      <c r="O55" s="26"/>
      <c r="P55" s="28"/>
      <c r="Q55" s="25"/>
      <c r="R55" s="36"/>
      <c r="S55" s="25"/>
      <c r="T55" s="22"/>
      <c r="U55" s="22"/>
      <c r="V55" s="26"/>
      <c r="W55" s="28"/>
    </row>
    <row r="56" spans="1:23" s="19" customFormat="1" ht="59.45" customHeight="1">
      <c r="A56" s="20">
        <v>51</v>
      </c>
      <c r="B56" s="21" t="s">
        <v>260</v>
      </c>
      <c r="C56" s="22" t="s">
        <v>272</v>
      </c>
      <c r="D56" s="23" t="s">
        <v>273</v>
      </c>
      <c r="E56" s="23" t="s">
        <v>274</v>
      </c>
      <c r="F56" s="22" t="s">
        <v>275</v>
      </c>
      <c r="G56" s="22" t="s">
        <v>270</v>
      </c>
      <c r="H56" s="22">
        <v>12</v>
      </c>
      <c r="I56" s="24" t="s">
        <v>276</v>
      </c>
      <c r="J56" s="25"/>
      <c r="K56" s="36"/>
      <c r="L56" s="21"/>
      <c r="M56" s="22"/>
      <c r="N56" s="22"/>
      <c r="O56" s="26"/>
      <c r="P56" s="28"/>
      <c r="Q56" s="25"/>
      <c r="R56" s="36">
        <v>1</v>
      </c>
      <c r="S56" s="25"/>
      <c r="T56" s="22"/>
      <c r="U56" s="22"/>
      <c r="V56" s="26"/>
      <c r="W56" s="28"/>
    </row>
    <row r="57" spans="1:23" s="19" customFormat="1" ht="42" customHeight="1">
      <c r="A57" s="20">
        <v>52</v>
      </c>
      <c r="B57" s="21" t="s">
        <v>260</v>
      </c>
      <c r="C57" s="22" t="s">
        <v>272</v>
      </c>
      <c r="D57" s="23" t="s">
        <v>277</v>
      </c>
      <c r="E57" s="23" t="s">
        <v>278</v>
      </c>
      <c r="F57" s="22" t="s">
        <v>279</v>
      </c>
      <c r="G57" s="22" t="s">
        <v>24</v>
      </c>
      <c r="H57" s="22">
        <v>78</v>
      </c>
      <c r="I57" s="24" t="s">
        <v>280</v>
      </c>
      <c r="J57" s="25">
        <v>1</v>
      </c>
      <c r="K57" s="36">
        <v>2</v>
      </c>
      <c r="L57" s="21"/>
      <c r="M57" s="22"/>
      <c r="N57" s="22"/>
      <c r="O57" s="26">
        <v>2</v>
      </c>
      <c r="P57" s="28" t="s">
        <v>281</v>
      </c>
      <c r="Q57" s="25"/>
      <c r="R57" s="36">
        <v>1</v>
      </c>
      <c r="S57" s="25"/>
      <c r="T57" s="22"/>
      <c r="U57" s="22"/>
      <c r="V57" s="26"/>
      <c r="W57" s="28"/>
    </row>
    <row r="58" spans="1:23" s="19" customFormat="1" ht="68.25" customHeight="1">
      <c r="A58" s="20">
        <v>53</v>
      </c>
      <c r="B58" s="21" t="s">
        <v>260</v>
      </c>
      <c r="C58" s="22" t="s">
        <v>282</v>
      </c>
      <c r="D58" s="23" t="s">
        <v>283</v>
      </c>
      <c r="E58" s="23" t="s">
        <v>284</v>
      </c>
      <c r="F58" s="22" t="s">
        <v>285</v>
      </c>
      <c r="G58" s="22" t="s">
        <v>286</v>
      </c>
      <c r="H58" s="22">
        <v>16</v>
      </c>
      <c r="I58" s="24" t="s">
        <v>287</v>
      </c>
      <c r="J58" s="25"/>
      <c r="K58" s="36">
        <v>2</v>
      </c>
      <c r="L58" s="21"/>
      <c r="M58" s="22"/>
      <c r="N58" s="22"/>
      <c r="O58" s="26"/>
      <c r="P58" s="28"/>
      <c r="Q58" s="25"/>
      <c r="R58" s="36"/>
      <c r="S58" s="25"/>
      <c r="T58" s="22"/>
      <c r="U58" s="22"/>
      <c r="V58" s="26"/>
      <c r="W58" s="28"/>
    </row>
    <row r="59" spans="1:23" s="19" customFormat="1" ht="68.25" customHeight="1">
      <c r="A59" s="20">
        <v>54</v>
      </c>
      <c r="B59" s="21" t="s">
        <v>260</v>
      </c>
      <c r="C59" s="22" t="s">
        <v>282</v>
      </c>
      <c r="D59" s="23" t="s">
        <v>288</v>
      </c>
      <c r="E59" s="23" t="s">
        <v>289</v>
      </c>
      <c r="F59" s="22" t="s">
        <v>290</v>
      </c>
      <c r="G59" s="22" t="s">
        <v>52</v>
      </c>
      <c r="H59" s="22">
        <v>19</v>
      </c>
      <c r="I59" s="24" t="s">
        <v>291</v>
      </c>
      <c r="J59" s="25"/>
      <c r="K59" s="36"/>
      <c r="L59" s="21"/>
      <c r="M59" s="22"/>
      <c r="N59" s="22"/>
      <c r="O59" s="26"/>
      <c r="P59" s="28"/>
      <c r="Q59" s="25"/>
      <c r="R59" s="36">
        <v>3</v>
      </c>
      <c r="S59" s="25"/>
      <c r="T59" s="22"/>
      <c r="U59" s="22"/>
      <c r="V59" s="26"/>
      <c r="W59" s="28"/>
    </row>
    <row r="60" spans="1:23" s="19" customFormat="1" ht="43.5" customHeight="1">
      <c r="A60" s="20">
        <v>55</v>
      </c>
      <c r="B60" s="21" t="s">
        <v>260</v>
      </c>
      <c r="C60" s="22" t="s">
        <v>261</v>
      </c>
      <c r="D60" s="23" t="s">
        <v>292</v>
      </c>
      <c r="E60" s="23" t="s">
        <v>293</v>
      </c>
      <c r="F60" s="22" t="s">
        <v>279</v>
      </c>
      <c r="G60" s="22" t="s">
        <v>24</v>
      </c>
      <c r="H60" s="22">
        <v>60</v>
      </c>
      <c r="I60" s="24" t="s">
        <v>294</v>
      </c>
      <c r="J60" s="25"/>
      <c r="K60" s="36">
        <v>4</v>
      </c>
      <c r="L60" s="21">
        <v>11</v>
      </c>
      <c r="M60" s="22">
        <v>26</v>
      </c>
      <c r="N60" s="22"/>
      <c r="O60" s="26">
        <v>18</v>
      </c>
      <c r="P60" s="28" t="s">
        <v>295</v>
      </c>
      <c r="Q60" s="25"/>
      <c r="R60" s="36">
        <v>5</v>
      </c>
      <c r="S60" s="25">
        <v>1</v>
      </c>
      <c r="T60" s="22">
        <v>12</v>
      </c>
      <c r="U60" s="22"/>
      <c r="V60" s="26"/>
      <c r="W60" s="28"/>
    </row>
    <row r="61" spans="1:23" s="19" customFormat="1" ht="59.45" customHeight="1">
      <c r="A61" s="20">
        <v>56</v>
      </c>
      <c r="B61" s="21" t="s">
        <v>260</v>
      </c>
      <c r="C61" s="22" t="s">
        <v>296</v>
      </c>
      <c r="D61" s="23" t="s">
        <v>297</v>
      </c>
      <c r="E61" s="23" t="s">
        <v>298</v>
      </c>
      <c r="F61" s="22" t="s">
        <v>299</v>
      </c>
      <c r="G61" s="22" t="s">
        <v>300</v>
      </c>
      <c r="H61" s="22">
        <v>10</v>
      </c>
      <c r="I61" s="24" t="s">
        <v>301</v>
      </c>
      <c r="J61" s="25"/>
      <c r="K61" s="36">
        <v>1</v>
      </c>
      <c r="L61" s="21"/>
      <c r="M61" s="22"/>
      <c r="N61" s="22"/>
      <c r="O61" s="26"/>
      <c r="P61" s="28" t="s">
        <v>302</v>
      </c>
      <c r="Q61" s="25"/>
      <c r="R61" s="36"/>
      <c r="S61" s="25"/>
      <c r="T61" s="22"/>
      <c r="U61" s="22"/>
      <c r="V61" s="26"/>
      <c r="W61" s="28"/>
    </row>
    <row r="62" spans="1:23" s="19" customFormat="1" ht="75" customHeight="1">
      <c r="A62" s="20">
        <v>57</v>
      </c>
      <c r="B62" s="21" t="s">
        <v>260</v>
      </c>
      <c r="C62" s="22" t="s">
        <v>296</v>
      </c>
      <c r="D62" s="23" t="s">
        <v>303</v>
      </c>
      <c r="E62" s="23" t="s">
        <v>304</v>
      </c>
      <c r="F62" s="22" t="s">
        <v>279</v>
      </c>
      <c r="G62" s="22" t="s">
        <v>24</v>
      </c>
      <c r="H62" s="22">
        <v>66</v>
      </c>
      <c r="I62" s="24" t="s">
        <v>305</v>
      </c>
      <c r="J62" s="25"/>
      <c r="K62" s="36">
        <v>9</v>
      </c>
      <c r="L62" s="21">
        <v>1</v>
      </c>
      <c r="M62" s="22"/>
      <c r="N62" s="22"/>
      <c r="O62" s="26">
        <v>1</v>
      </c>
      <c r="P62" s="28" t="s">
        <v>306</v>
      </c>
      <c r="Q62" s="25"/>
      <c r="R62" s="36">
        <v>8</v>
      </c>
      <c r="S62" s="25"/>
      <c r="T62" s="22">
        <v>1</v>
      </c>
      <c r="U62" s="22"/>
      <c r="V62" s="26"/>
      <c r="W62" s="28"/>
    </row>
    <row r="63" spans="1:23" s="19" customFormat="1" ht="43.5" customHeight="1">
      <c r="A63" s="20">
        <v>58</v>
      </c>
      <c r="B63" s="21" t="s">
        <v>260</v>
      </c>
      <c r="C63" s="22" t="s">
        <v>296</v>
      </c>
      <c r="D63" s="23" t="s">
        <v>307</v>
      </c>
      <c r="E63" s="23" t="s">
        <v>308</v>
      </c>
      <c r="F63" s="22" t="s">
        <v>290</v>
      </c>
      <c r="G63" s="22" t="s">
        <v>24</v>
      </c>
      <c r="H63" s="22">
        <v>26</v>
      </c>
      <c r="I63" s="24" t="s">
        <v>309</v>
      </c>
      <c r="J63" s="25"/>
      <c r="K63" s="36">
        <v>2</v>
      </c>
      <c r="L63" s="21"/>
      <c r="M63" s="22">
        <v>1</v>
      </c>
      <c r="N63" s="22"/>
      <c r="O63" s="26">
        <v>2</v>
      </c>
      <c r="P63" s="37"/>
      <c r="Q63" s="25"/>
      <c r="R63" s="36">
        <v>4</v>
      </c>
      <c r="S63" s="38"/>
      <c r="T63" s="30">
        <v>3</v>
      </c>
      <c r="U63" s="30"/>
      <c r="V63" s="39"/>
      <c r="W63" s="37"/>
    </row>
    <row r="64" spans="1:23" s="19" customFormat="1" ht="63">
      <c r="A64" s="20">
        <v>59</v>
      </c>
      <c r="B64" s="21" t="s">
        <v>310</v>
      </c>
      <c r="C64" s="22" t="s">
        <v>311</v>
      </c>
      <c r="D64" s="23" t="s">
        <v>312</v>
      </c>
      <c r="E64" s="23" t="s">
        <v>313</v>
      </c>
      <c r="F64" s="22" t="s">
        <v>290</v>
      </c>
      <c r="G64" s="22" t="s">
        <v>24</v>
      </c>
      <c r="H64" s="22">
        <v>60</v>
      </c>
      <c r="I64" s="24" t="s">
        <v>314</v>
      </c>
      <c r="J64" s="38"/>
      <c r="K64" s="40">
        <v>2</v>
      </c>
      <c r="L64" s="38"/>
      <c r="M64" s="30"/>
      <c r="N64" s="30"/>
      <c r="O64" s="40"/>
      <c r="P64" s="37" t="s">
        <v>315</v>
      </c>
      <c r="Q64" s="38"/>
      <c r="R64" s="40"/>
      <c r="S64" s="38"/>
      <c r="T64" s="30"/>
      <c r="U64" s="30"/>
      <c r="V64" s="39"/>
      <c r="W64" s="28"/>
    </row>
    <row r="65" spans="1:23" s="49" customFormat="1" ht="63">
      <c r="A65" s="20">
        <v>60</v>
      </c>
      <c r="B65" s="41" t="s">
        <v>310</v>
      </c>
      <c r="C65" s="22" t="s">
        <v>311</v>
      </c>
      <c r="D65" s="42" t="s">
        <v>316</v>
      </c>
      <c r="E65" s="42" t="s">
        <v>317</v>
      </c>
      <c r="F65" s="43" t="s">
        <v>318</v>
      </c>
      <c r="G65" s="43" t="s">
        <v>240</v>
      </c>
      <c r="H65" s="43">
        <v>22</v>
      </c>
      <c r="I65" s="44" t="s">
        <v>319</v>
      </c>
      <c r="J65" s="45"/>
      <c r="K65" s="46">
        <v>6</v>
      </c>
      <c r="L65" s="45">
        <v>2</v>
      </c>
      <c r="M65" s="43">
        <v>1</v>
      </c>
      <c r="N65" s="43"/>
      <c r="O65" s="46">
        <v>7</v>
      </c>
      <c r="P65" s="47" t="s">
        <v>320</v>
      </c>
      <c r="Q65" s="45"/>
      <c r="R65" s="46">
        <v>1</v>
      </c>
      <c r="S65" s="45">
        <v>1</v>
      </c>
      <c r="T65" s="43">
        <v>2</v>
      </c>
      <c r="U65" s="43"/>
      <c r="V65" s="48"/>
      <c r="W65" s="47"/>
    </row>
    <row r="66" spans="1:23" s="19" customFormat="1" ht="43.9" customHeight="1">
      <c r="A66" s="20">
        <v>61</v>
      </c>
      <c r="B66" s="21" t="s">
        <v>310</v>
      </c>
      <c r="C66" s="22" t="s">
        <v>311</v>
      </c>
      <c r="D66" s="23" t="s">
        <v>321</v>
      </c>
      <c r="E66" s="23" t="s">
        <v>322</v>
      </c>
      <c r="F66" s="22" t="s">
        <v>323</v>
      </c>
      <c r="G66" s="22" t="s">
        <v>324</v>
      </c>
      <c r="H66" s="22">
        <v>45</v>
      </c>
      <c r="I66" s="24" t="s">
        <v>325</v>
      </c>
      <c r="J66" s="38"/>
      <c r="K66" s="40"/>
      <c r="L66" s="38"/>
      <c r="M66" s="30"/>
      <c r="N66" s="30"/>
      <c r="O66" s="40"/>
      <c r="P66" s="37"/>
      <c r="Q66" s="25"/>
      <c r="R66" s="36">
        <v>1</v>
      </c>
      <c r="S66" s="25"/>
      <c r="T66" s="22"/>
      <c r="U66" s="22"/>
      <c r="V66" s="26"/>
      <c r="W66" s="28"/>
    </row>
    <row r="67" spans="1:23" s="49" customFormat="1" ht="43.5" customHeight="1">
      <c r="A67" s="20">
        <v>62</v>
      </c>
      <c r="B67" s="50" t="s">
        <v>310</v>
      </c>
      <c r="C67" s="51" t="s">
        <v>311</v>
      </c>
      <c r="D67" s="42" t="s">
        <v>326</v>
      </c>
      <c r="E67" s="52" t="s">
        <v>327</v>
      </c>
      <c r="F67" s="51" t="s">
        <v>328</v>
      </c>
      <c r="G67" s="51" t="s">
        <v>31</v>
      </c>
      <c r="H67" s="53">
        <v>31</v>
      </c>
      <c r="I67" s="54" t="s">
        <v>329</v>
      </c>
      <c r="J67" s="45"/>
      <c r="K67" s="46"/>
      <c r="L67" s="45"/>
      <c r="M67" s="43">
        <v>1</v>
      </c>
      <c r="N67" s="43"/>
      <c r="O67" s="46">
        <v>1</v>
      </c>
      <c r="P67" s="47" t="s">
        <v>330</v>
      </c>
      <c r="Q67" s="45"/>
      <c r="R67" s="46"/>
      <c r="S67" s="55"/>
      <c r="T67" s="53"/>
      <c r="U67" s="53"/>
      <c r="V67" s="56"/>
      <c r="W67" s="57"/>
    </row>
    <row r="68" spans="1:23" s="49" customFormat="1" ht="42.4" customHeight="1">
      <c r="A68" s="20">
        <v>63</v>
      </c>
      <c r="B68" s="41" t="s">
        <v>310</v>
      </c>
      <c r="C68" s="43" t="s">
        <v>331</v>
      </c>
      <c r="D68" s="42" t="s">
        <v>332</v>
      </c>
      <c r="E68" s="42" t="s">
        <v>333</v>
      </c>
      <c r="F68" s="43" t="s">
        <v>334</v>
      </c>
      <c r="G68" s="43" t="s">
        <v>24</v>
      </c>
      <c r="H68" s="43">
        <v>70</v>
      </c>
      <c r="I68" s="58" t="s">
        <v>335</v>
      </c>
      <c r="J68" s="59"/>
      <c r="K68" s="60"/>
      <c r="L68" s="59"/>
      <c r="M68" s="61"/>
      <c r="N68" s="61"/>
      <c r="O68" s="60">
        <v>2</v>
      </c>
      <c r="P68" s="62"/>
      <c r="Q68" s="59"/>
      <c r="R68" s="60"/>
      <c r="S68" s="45"/>
      <c r="T68" s="43"/>
      <c r="U68" s="43"/>
      <c r="V68" s="48"/>
      <c r="W68" s="47" t="s">
        <v>336</v>
      </c>
    </row>
    <row r="69" spans="1:23" s="19" customFormat="1" ht="43.15" customHeight="1">
      <c r="A69" s="20">
        <v>64</v>
      </c>
      <c r="B69" s="21" t="s">
        <v>310</v>
      </c>
      <c r="C69" s="22" t="s">
        <v>337</v>
      </c>
      <c r="D69" s="23" t="s">
        <v>338</v>
      </c>
      <c r="E69" s="23" t="s">
        <v>339</v>
      </c>
      <c r="F69" s="22" t="s">
        <v>340</v>
      </c>
      <c r="G69" s="22" t="s">
        <v>24</v>
      </c>
      <c r="H69" s="22">
        <v>60</v>
      </c>
      <c r="I69" s="24" t="s">
        <v>341</v>
      </c>
      <c r="J69" s="38">
        <v>2</v>
      </c>
      <c r="K69" s="40"/>
      <c r="L69" s="38"/>
      <c r="M69" s="30"/>
      <c r="N69" s="30"/>
      <c r="O69" s="40">
        <v>1</v>
      </c>
      <c r="P69" s="37" t="s">
        <v>342</v>
      </c>
      <c r="Q69" s="25"/>
      <c r="R69" s="36">
        <v>1</v>
      </c>
      <c r="S69" s="25"/>
      <c r="T69" s="22">
        <v>1</v>
      </c>
      <c r="U69" s="22"/>
      <c r="V69" s="26"/>
      <c r="W69" s="28" t="s">
        <v>343</v>
      </c>
    </row>
    <row r="70" spans="1:23" s="49" customFormat="1" ht="67.900000000000006" customHeight="1">
      <c r="A70" s="20">
        <v>65</v>
      </c>
      <c r="B70" s="21" t="s">
        <v>310</v>
      </c>
      <c r="C70" s="22" t="s">
        <v>344</v>
      </c>
      <c r="D70" s="42" t="s">
        <v>345</v>
      </c>
      <c r="E70" s="42" t="s">
        <v>346</v>
      </c>
      <c r="F70" s="22" t="s">
        <v>347</v>
      </c>
      <c r="G70" s="22" t="s">
        <v>348</v>
      </c>
      <c r="H70" s="43">
        <v>29</v>
      </c>
      <c r="I70" s="63" t="s">
        <v>349</v>
      </c>
      <c r="J70" s="45"/>
      <c r="K70" s="48">
        <v>1</v>
      </c>
      <c r="L70" s="45"/>
      <c r="M70" s="43"/>
      <c r="N70" s="43"/>
      <c r="O70" s="48">
        <v>1</v>
      </c>
      <c r="P70" s="64" t="s">
        <v>350</v>
      </c>
      <c r="Q70" s="45"/>
      <c r="R70" s="48">
        <v>1</v>
      </c>
      <c r="S70" s="45"/>
      <c r="T70" s="43"/>
      <c r="U70" s="43"/>
      <c r="V70" s="48"/>
      <c r="W70" s="47"/>
    </row>
    <row r="71" spans="1:23" s="49" customFormat="1" ht="31.5">
      <c r="A71" s="20">
        <v>66</v>
      </c>
      <c r="B71" s="41" t="s">
        <v>310</v>
      </c>
      <c r="C71" s="43" t="s">
        <v>344</v>
      </c>
      <c r="D71" s="42" t="s">
        <v>351</v>
      </c>
      <c r="E71" s="42" t="s">
        <v>352</v>
      </c>
      <c r="F71" s="43" t="s">
        <v>353</v>
      </c>
      <c r="G71" s="43" t="s">
        <v>24</v>
      </c>
      <c r="H71" s="43">
        <v>98</v>
      </c>
      <c r="I71" s="44" t="s">
        <v>354</v>
      </c>
      <c r="J71" s="45"/>
      <c r="K71" s="46"/>
      <c r="L71" s="45">
        <v>32</v>
      </c>
      <c r="M71" s="43"/>
      <c r="N71" s="43"/>
      <c r="O71" s="46">
        <v>21</v>
      </c>
      <c r="P71" s="47" t="s">
        <v>355</v>
      </c>
      <c r="Q71" s="45"/>
      <c r="R71" s="46"/>
      <c r="S71" s="45"/>
      <c r="T71" s="43"/>
      <c r="U71" s="43"/>
      <c r="V71" s="48"/>
      <c r="W71" s="47"/>
    </row>
    <row r="72" spans="1:23" s="49" customFormat="1" ht="43.5" customHeight="1">
      <c r="A72" s="20">
        <v>67</v>
      </c>
      <c r="B72" s="21" t="s">
        <v>310</v>
      </c>
      <c r="C72" s="22" t="s">
        <v>356</v>
      </c>
      <c r="D72" s="42" t="s">
        <v>357</v>
      </c>
      <c r="E72" s="42" t="s">
        <v>358</v>
      </c>
      <c r="F72" s="49" t="s">
        <v>359</v>
      </c>
      <c r="G72" s="22" t="s">
        <v>24</v>
      </c>
      <c r="H72" s="43">
        <v>56</v>
      </c>
      <c r="I72" s="44" t="s">
        <v>360</v>
      </c>
      <c r="J72" s="45"/>
      <c r="K72" s="48"/>
      <c r="L72" s="45">
        <v>7</v>
      </c>
      <c r="M72" s="43">
        <v>26</v>
      </c>
      <c r="N72" s="43"/>
      <c r="O72" s="48"/>
      <c r="P72" s="64" t="s">
        <v>361</v>
      </c>
      <c r="Q72" s="45"/>
      <c r="R72" s="48">
        <v>3</v>
      </c>
      <c r="S72" s="45"/>
      <c r="T72" s="43">
        <v>2</v>
      </c>
      <c r="U72" s="43"/>
      <c r="V72" s="48"/>
      <c r="W72" s="47"/>
    </row>
    <row r="73" spans="1:23" s="49" customFormat="1" ht="43.5" customHeight="1">
      <c r="A73" s="20">
        <v>68</v>
      </c>
      <c r="B73" s="21" t="s">
        <v>310</v>
      </c>
      <c r="C73" s="22" t="s">
        <v>356</v>
      </c>
      <c r="D73" s="42" t="s">
        <v>362</v>
      </c>
      <c r="E73" s="42" t="s">
        <v>352</v>
      </c>
      <c r="F73" s="43" t="s">
        <v>363</v>
      </c>
      <c r="G73" s="22" t="s">
        <v>324</v>
      </c>
      <c r="H73" s="43">
        <v>48</v>
      </c>
      <c r="I73" s="44" t="s">
        <v>364</v>
      </c>
      <c r="J73" s="45"/>
      <c r="K73" s="48">
        <v>1</v>
      </c>
      <c r="L73" s="45">
        <v>1</v>
      </c>
      <c r="M73" s="43">
        <v>1</v>
      </c>
      <c r="N73" s="43"/>
      <c r="O73" s="48"/>
      <c r="P73" s="64"/>
      <c r="Q73" s="45"/>
      <c r="R73" s="48"/>
      <c r="S73" s="45"/>
      <c r="T73" s="43"/>
      <c r="U73" s="43"/>
      <c r="V73" s="48"/>
      <c r="W73" s="47"/>
    </row>
    <row r="74" spans="1:23" s="49" customFormat="1" ht="50.45" customHeight="1">
      <c r="A74" s="20">
        <v>69</v>
      </c>
      <c r="B74" s="21" t="s">
        <v>310</v>
      </c>
      <c r="C74" s="21" t="s">
        <v>365</v>
      </c>
      <c r="D74" s="42" t="s">
        <v>366</v>
      </c>
      <c r="E74" s="42" t="s">
        <v>367</v>
      </c>
      <c r="F74" s="22" t="s">
        <v>368</v>
      </c>
      <c r="G74" s="22" t="s">
        <v>369</v>
      </c>
      <c r="H74" s="43">
        <v>17</v>
      </c>
      <c r="I74" s="44" t="s">
        <v>370</v>
      </c>
      <c r="J74" s="45"/>
      <c r="K74" s="48">
        <v>2</v>
      </c>
      <c r="L74" s="45"/>
      <c r="M74" s="43"/>
      <c r="N74" s="43"/>
      <c r="O74" s="48"/>
      <c r="P74" s="64" t="s">
        <v>371</v>
      </c>
      <c r="Q74" s="45"/>
      <c r="R74" s="48"/>
      <c r="S74" s="45"/>
      <c r="T74" s="43">
        <v>1</v>
      </c>
      <c r="U74" s="43"/>
      <c r="V74" s="48"/>
      <c r="W74" s="47"/>
    </row>
    <row r="75" spans="1:23" s="19" customFormat="1" ht="24" customHeight="1">
      <c r="A75" s="20">
        <v>70</v>
      </c>
      <c r="B75" s="21" t="s">
        <v>372</v>
      </c>
      <c r="C75" s="22" t="s">
        <v>373</v>
      </c>
      <c r="D75" s="23" t="s">
        <v>374</v>
      </c>
      <c r="E75" s="23" t="s">
        <v>375</v>
      </c>
      <c r="F75" s="22" t="s">
        <v>376</v>
      </c>
      <c r="G75" s="22" t="s">
        <v>377</v>
      </c>
      <c r="H75" s="22">
        <v>58</v>
      </c>
      <c r="I75" s="24" t="s">
        <v>378</v>
      </c>
      <c r="J75" s="25"/>
      <c r="K75" s="26"/>
      <c r="L75" s="25"/>
      <c r="M75" s="22"/>
      <c r="N75" s="22"/>
      <c r="O75" s="26"/>
      <c r="P75" s="27"/>
      <c r="Q75" s="25"/>
      <c r="R75" s="26">
        <v>1</v>
      </c>
      <c r="S75" s="25"/>
      <c r="T75" s="22">
        <v>4</v>
      </c>
      <c r="U75" s="22"/>
      <c r="V75" s="26"/>
      <c r="W75" s="28"/>
    </row>
    <row r="76" spans="1:23" s="19" customFormat="1" ht="47.25">
      <c r="A76" s="20">
        <v>71</v>
      </c>
      <c r="B76" s="21" t="s">
        <v>372</v>
      </c>
      <c r="C76" s="22" t="s">
        <v>373</v>
      </c>
      <c r="D76" s="23" t="s">
        <v>379</v>
      </c>
      <c r="E76" s="23" t="s">
        <v>380</v>
      </c>
      <c r="F76" s="22" t="s">
        <v>381</v>
      </c>
      <c r="G76" s="22" t="s">
        <v>31</v>
      </c>
      <c r="H76" s="22">
        <v>40</v>
      </c>
      <c r="I76" s="24" t="s">
        <v>382</v>
      </c>
      <c r="J76" s="25"/>
      <c r="K76" s="26">
        <v>2</v>
      </c>
      <c r="L76" s="25">
        <v>1</v>
      </c>
      <c r="M76" s="22"/>
      <c r="N76" s="22"/>
      <c r="O76" s="26"/>
      <c r="P76" s="27" t="s">
        <v>383</v>
      </c>
      <c r="Q76" s="25"/>
      <c r="R76" s="26"/>
      <c r="S76" s="25"/>
      <c r="T76" s="22"/>
      <c r="U76" s="22"/>
      <c r="V76" s="26"/>
      <c r="W76" s="28"/>
    </row>
    <row r="77" spans="1:23" s="19" customFormat="1" ht="31.5">
      <c r="A77" s="20">
        <v>72</v>
      </c>
      <c r="B77" s="21" t="s">
        <v>372</v>
      </c>
      <c r="C77" s="22" t="s">
        <v>384</v>
      </c>
      <c r="D77" s="23" t="s">
        <v>385</v>
      </c>
      <c r="E77" s="23" t="s">
        <v>386</v>
      </c>
      <c r="F77" s="22" t="s">
        <v>387</v>
      </c>
      <c r="G77" s="22" t="s">
        <v>31</v>
      </c>
      <c r="H77" s="22">
        <v>18</v>
      </c>
      <c r="I77" s="24" t="s">
        <v>388</v>
      </c>
      <c r="J77" s="25"/>
      <c r="K77" s="26"/>
      <c r="L77" s="25"/>
      <c r="M77" s="22">
        <v>12</v>
      </c>
      <c r="N77" s="22"/>
      <c r="O77" s="26">
        <v>1</v>
      </c>
      <c r="P77" s="27"/>
      <c r="Q77" s="25"/>
      <c r="R77" s="26">
        <v>1</v>
      </c>
      <c r="S77" s="25"/>
      <c r="T77" s="22"/>
      <c r="U77" s="22"/>
      <c r="V77" s="26"/>
      <c r="W77" s="28" t="s">
        <v>389</v>
      </c>
    </row>
    <row r="78" spans="1:23" s="19" customFormat="1" ht="49.9" customHeight="1">
      <c r="A78" s="20">
        <v>73</v>
      </c>
      <c r="B78" s="21" t="s">
        <v>372</v>
      </c>
      <c r="C78" s="22" t="s">
        <v>384</v>
      </c>
      <c r="D78" s="23" t="s">
        <v>390</v>
      </c>
      <c r="E78" s="23" t="s">
        <v>391</v>
      </c>
      <c r="F78" s="22" t="s">
        <v>392</v>
      </c>
      <c r="G78" s="22" t="s">
        <v>24</v>
      </c>
      <c r="H78" s="22">
        <v>60</v>
      </c>
      <c r="I78" s="24" t="s">
        <v>393</v>
      </c>
      <c r="J78" s="25"/>
      <c r="K78" s="26"/>
      <c r="L78" s="25"/>
      <c r="M78" s="22">
        <v>2</v>
      </c>
      <c r="N78" s="22"/>
      <c r="O78" s="26"/>
      <c r="P78" s="27"/>
      <c r="Q78" s="25"/>
      <c r="R78" s="26"/>
      <c r="S78" s="25"/>
      <c r="T78" s="22"/>
      <c r="U78" s="22"/>
      <c r="V78" s="26"/>
      <c r="W78" s="28"/>
    </row>
    <row r="79" spans="1:23" s="19" customFormat="1" ht="35.25" customHeight="1">
      <c r="A79" s="20">
        <v>74</v>
      </c>
      <c r="B79" s="21" t="s">
        <v>372</v>
      </c>
      <c r="C79" s="22" t="s">
        <v>394</v>
      </c>
      <c r="D79" s="23" t="s">
        <v>395</v>
      </c>
      <c r="E79" s="23" t="s">
        <v>396</v>
      </c>
      <c r="F79" s="22" t="s">
        <v>397</v>
      </c>
      <c r="G79" s="22" t="s">
        <v>348</v>
      </c>
      <c r="H79" s="22">
        <v>42</v>
      </c>
      <c r="I79" s="24" t="s">
        <v>398</v>
      </c>
      <c r="J79" s="25"/>
      <c r="K79" s="26"/>
      <c r="L79" s="25"/>
      <c r="M79" s="22"/>
      <c r="N79" s="22"/>
      <c r="O79" s="26">
        <v>1</v>
      </c>
      <c r="P79" s="27"/>
      <c r="Q79" s="25"/>
      <c r="R79" s="26"/>
      <c r="S79" s="25"/>
      <c r="T79" s="22"/>
      <c r="U79" s="22"/>
      <c r="V79" s="26"/>
      <c r="W79" s="28"/>
    </row>
    <row r="80" spans="1:23" s="19" customFormat="1" ht="35.25" customHeight="1">
      <c r="A80" s="20">
        <v>75</v>
      </c>
      <c r="B80" s="21" t="s">
        <v>372</v>
      </c>
      <c r="C80" s="22" t="s">
        <v>394</v>
      </c>
      <c r="D80" s="23" t="s">
        <v>399</v>
      </c>
      <c r="E80" s="23" t="s">
        <v>400</v>
      </c>
      <c r="F80" s="22" t="s">
        <v>290</v>
      </c>
      <c r="G80" s="22" t="s">
        <v>24</v>
      </c>
      <c r="H80" s="22">
        <v>25</v>
      </c>
      <c r="I80" s="24" t="s">
        <v>401</v>
      </c>
      <c r="J80" s="25"/>
      <c r="K80" s="26">
        <v>1</v>
      </c>
      <c r="L80" s="25"/>
      <c r="M80" s="22"/>
      <c r="N80" s="22"/>
      <c r="O80" s="26"/>
      <c r="P80" s="27"/>
      <c r="Q80" s="25"/>
      <c r="R80" s="26">
        <v>2</v>
      </c>
      <c r="S80" s="25"/>
      <c r="T80" s="22"/>
      <c r="U80" s="22"/>
      <c r="V80" s="26"/>
      <c r="W80" s="28" t="s">
        <v>402</v>
      </c>
    </row>
    <row r="81" spans="1:23" s="19" customFormat="1" ht="42" customHeight="1">
      <c r="A81" s="20">
        <v>76</v>
      </c>
      <c r="B81" s="21" t="s">
        <v>372</v>
      </c>
      <c r="C81" s="22" t="s">
        <v>403</v>
      </c>
      <c r="D81" s="23" t="s">
        <v>404</v>
      </c>
      <c r="E81" s="23" t="s">
        <v>405</v>
      </c>
      <c r="F81" s="22" t="s">
        <v>406</v>
      </c>
      <c r="G81" s="22" t="s">
        <v>240</v>
      </c>
      <c r="H81" s="22">
        <v>47</v>
      </c>
      <c r="I81" s="24" t="s">
        <v>407</v>
      </c>
      <c r="J81" s="25"/>
      <c r="K81" s="26">
        <v>1</v>
      </c>
      <c r="L81" s="25">
        <v>1</v>
      </c>
      <c r="M81" s="22"/>
      <c r="N81" s="22"/>
      <c r="O81" s="26"/>
      <c r="P81" s="27"/>
      <c r="Q81" s="25"/>
      <c r="R81" s="26"/>
      <c r="S81" s="25"/>
      <c r="T81" s="22"/>
      <c r="U81" s="22"/>
      <c r="V81" s="26"/>
      <c r="W81" s="28"/>
    </row>
    <row r="82" spans="1:23" s="19" customFormat="1" ht="31.5">
      <c r="A82" s="20">
        <v>77</v>
      </c>
      <c r="B82" s="21" t="s">
        <v>372</v>
      </c>
      <c r="C82" s="21" t="s">
        <v>372</v>
      </c>
      <c r="D82" s="23" t="s">
        <v>408</v>
      </c>
      <c r="E82" s="23" t="s">
        <v>409</v>
      </c>
      <c r="F82" s="22" t="s">
        <v>410</v>
      </c>
      <c r="G82" s="22" t="s">
        <v>24</v>
      </c>
      <c r="H82" s="22">
        <v>76</v>
      </c>
      <c r="I82" s="24" t="s">
        <v>411</v>
      </c>
      <c r="J82" s="25"/>
      <c r="K82" s="26">
        <v>12</v>
      </c>
      <c r="L82" s="25">
        <v>26</v>
      </c>
      <c r="M82" s="22">
        <v>7</v>
      </c>
      <c r="N82" s="22"/>
      <c r="O82" s="26">
        <v>9</v>
      </c>
      <c r="P82" s="27"/>
      <c r="Q82" s="25"/>
      <c r="R82" s="26">
        <v>43</v>
      </c>
      <c r="S82" s="25"/>
      <c r="T82" s="22"/>
      <c r="U82" s="22"/>
      <c r="V82" s="26"/>
      <c r="W82" s="28"/>
    </row>
    <row r="83" spans="1:23" s="19" customFormat="1" ht="28.9" customHeight="1">
      <c r="A83" s="20">
        <v>78</v>
      </c>
      <c r="B83" s="21" t="s">
        <v>372</v>
      </c>
      <c r="C83" s="22" t="s">
        <v>372</v>
      </c>
      <c r="D83" s="23" t="s">
        <v>412</v>
      </c>
      <c r="E83" s="23" t="s">
        <v>413</v>
      </c>
      <c r="F83" s="22" t="s">
        <v>414</v>
      </c>
      <c r="G83" s="22" t="s">
        <v>377</v>
      </c>
      <c r="H83" s="22">
        <v>68</v>
      </c>
      <c r="I83" s="24" t="s">
        <v>415</v>
      </c>
      <c r="J83" s="25"/>
      <c r="K83" s="26"/>
      <c r="L83" s="25" t="s">
        <v>416</v>
      </c>
      <c r="M83" s="22"/>
      <c r="N83" s="22"/>
      <c r="O83" s="26">
        <v>1</v>
      </c>
      <c r="P83" s="27"/>
      <c r="Q83" s="25"/>
      <c r="R83" s="26">
        <v>2</v>
      </c>
      <c r="S83" s="25"/>
      <c r="T83" s="22">
        <v>1</v>
      </c>
      <c r="U83" s="22"/>
      <c r="V83" s="26"/>
      <c r="W83" s="28"/>
    </row>
    <row r="84" spans="1:23" s="19" customFormat="1" ht="48.6" customHeight="1">
      <c r="A84" s="20">
        <v>79</v>
      </c>
      <c r="B84" s="21" t="s">
        <v>372</v>
      </c>
      <c r="C84" s="22" t="s">
        <v>372</v>
      </c>
      <c r="D84" s="23" t="s">
        <v>417</v>
      </c>
      <c r="E84" s="23" t="s">
        <v>418</v>
      </c>
      <c r="F84" s="22" t="s">
        <v>419</v>
      </c>
      <c r="G84" s="22" t="s">
        <v>24</v>
      </c>
      <c r="H84" s="22">
        <v>32</v>
      </c>
      <c r="I84" s="24" t="s">
        <v>420</v>
      </c>
      <c r="J84" s="25">
        <v>1</v>
      </c>
      <c r="K84" s="26"/>
      <c r="L84" s="25">
        <v>1</v>
      </c>
      <c r="M84" s="22">
        <v>6</v>
      </c>
      <c r="N84" s="22"/>
      <c r="O84" s="26">
        <v>6</v>
      </c>
      <c r="P84" s="27"/>
      <c r="Q84" s="25"/>
      <c r="R84" s="26">
        <v>5</v>
      </c>
      <c r="S84" s="25" t="s">
        <v>416</v>
      </c>
      <c r="T84" s="22">
        <v>1</v>
      </c>
      <c r="U84" s="22"/>
      <c r="V84" s="26"/>
      <c r="W84" s="65"/>
    </row>
    <row r="85" spans="1:23" s="19" customFormat="1" ht="32.25" customHeight="1" thickBot="1">
      <c r="A85" s="66">
        <v>80</v>
      </c>
      <c r="B85" s="67" t="s">
        <v>372</v>
      </c>
      <c r="C85" s="68" t="s">
        <v>421</v>
      </c>
      <c r="D85" s="69" t="s">
        <v>422</v>
      </c>
      <c r="E85" s="69" t="s">
        <v>423</v>
      </c>
      <c r="F85" s="68" t="s">
        <v>424</v>
      </c>
      <c r="G85" s="68" t="s">
        <v>240</v>
      </c>
      <c r="H85" s="68">
        <v>25</v>
      </c>
      <c r="I85" s="70" t="s">
        <v>425</v>
      </c>
      <c r="J85" s="71"/>
      <c r="K85" s="72">
        <v>4</v>
      </c>
      <c r="L85" s="71"/>
      <c r="M85" s="68"/>
      <c r="N85" s="68"/>
      <c r="O85" s="72"/>
      <c r="P85" s="73"/>
      <c r="Q85" s="71"/>
      <c r="R85" s="72"/>
      <c r="S85" s="71"/>
      <c r="T85" s="68"/>
      <c r="U85" s="68"/>
      <c r="V85" s="72"/>
      <c r="W85" s="74"/>
    </row>
    <row r="86" spans="1:23" s="76" customFormat="1" ht="19.5" thickBot="1">
      <c r="A86" s="75"/>
      <c r="C86" s="77" t="s">
        <v>426</v>
      </c>
      <c r="D86" s="77"/>
      <c r="E86" s="78">
        <f>COUNTA(E6:E85)</f>
        <v>80</v>
      </c>
      <c r="G86" s="79" t="s">
        <v>427</v>
      </c>
      <c r="H86" s="78">
        <f>SUM(H6:H85)</f>
        <v>4023</v>
      </c>
      <c r="I86" s="80"/>
      <c r="J86" s="78">
        <f t="shared" ref="J86:O86" si="0">SUM(J6:J85)</f>
        <v>20</v>
      </c>
      <c r="K86" s="78">
        <f t="shared" si="0"/>
        <v>132</v>
      </c>
      <c r="L86" s="78">
        <f t="shared" si="0"/>
        <v>178</v>
      </c>
      <c r="M86" s="78">
        <f t="shared" si="0"/>
        <v>335</v>
      </c>
      <c r="N86" s="81">
        <f t="shared" si="0"/>
        <v>22</v>
      </c>
      <c r="O86" s="82">
        <f t="shared" si="0"/>
        <v>228</v>
      </c>
      <c r="Q86" s="78">
        <f t="shared" ref="Q86:V86" si="1">SUM(Q6:Q85)</f>
        <v>0</v>
      </c>
      <c r="R86" s="78">
        <f t="shared" si="1"/>
        <v>248</v>
      </c>
      <c r="S86" s="78">
        <f t="shared" si="1"/>
        <v>15</v>
      </c>
      <c r="T86" s="78">
        <f t="shared" si="1"/>
        <v>166</v>
      </c>
      <c r="U86" s="81">
        <f t="shared" si="1"/>
        <v>5</v>
      </c>
      <c r="V86" s="82">
        <f t="shared" si="1"/>
        <v>0</v>
      </c>
    </row>
    <row r="87" spans="1:23" s="76" customFormat="1" ht="19.5" thickBot="1">
      <c r="A87" s="75"/>
      <c r="C87" s="77"/>
      <c r="D87" s="77"/>
      <c r="E87" s="83"/>
      <c r="G87" s="84"/>
      <c r="H87" s="85"/>
      <c r="I87" s="80"/>
      <c r="J87" s="245">
        <f>SUM(J86:K86)</f>
        <v>152</v>
      </c>
      <c r="K87" s="246"/>
      <c r="L87" s="247">
        <f>SUM(L86:M86)</f>
        <v>513</v>
      </c>
      <c r="M87" s="248"/>
      <c r="N87" s="85"/>
      <c r="O87" s="86" t="s">
        <v>428</v>
      </c>
      <c r="P87" s="87"/>
      <c r="Q87" s="249">
        <f>SUM(Q86:R86)</f>
        <v>248</v>
      </c>
      <c r="R87" s="250"/>
      <c r="S87" s="247">
        <f>SUM(S86:T86)</f>
        <v>181</v>
      </c>
      <c r="T87" s="248"/>
      <c r="U87" s="85"/>
      <c r="V87" s="85"/>
    </row>
    <row r="88" spans="1:23" s="76" customFormat="1">
      <c r="A88" s="75"/>
      <c r="G88" s="88"/>
      <c r="I88" s="80"/>
      <c r="L88" s="84" t="s">
        <v>429</v>
      </c>
    </row>
    <row r="89" spans="1:23" s="91" customFormat="1" ht="21" customHeight="1">
      <c r="A89" s="89"/>
      <c r="B89" s="85"/>
      <c r="C89" s="85"/>
      <c r="D89" s="85"/>
      <c r="E89" s="85"/>
      <c r="F89" s="85"/>
      <c r="G89" s="85"/>
      <c r="H89" s="85"/>
      <c r="I89" s="80"/>
      <c r="J89" s="251" t="s">
        <v>430</v>
      </c>
      <c r="K89" s="251"/>
      <c r="L89" s="251"/>
      <c r="M89" s="251"/>
      <c r="N89" s="90">
        <f>J86+L86</f>
        <v>198</v>
      </c>
      <c r="O89" s="85"/>
      <c r="P89" s="76"/>
      <c r="Q89" s="251" t="s">
        <v>431</v>
      </c>
      <c r="R89" s="251"/>
      <c r="S89" s="251"/>
      <c r="T89" s="251"/>
      <c r="U89" s="90">
        <f>Q86+S86</f>
        <v>15</v>
      </c>
      <c r="V89" s="85"/>
    </row>
    <row r="90" spans="1:23" s="93" customFormat="1">
      <c r="A90" s="92"/>
      <c r="B90" s="76"/>
      <c r="C90" s="76"/>
      <c r="D90" s="76"/>
      <c r="E90" s="76"/>
      <c r="I90" s="94"/>
    </row>
    <row r="91" spans="1:23" s="98" customFormat="1" ht="29.25" thickBot="1">
      <c r="A91" s="95"/>
      <c r="B91" s="96" t="s">
        <v>432</v>
      </c>
      <c r="C91" s="96"/>
      <c r="D91" s="96"/>
      <c r="E91" s="96"/>
      <c r="F91" s="96"/>
      <c r="G91" s="96"/>
      <c r="H91" s="96"/>
      <c r="I91" s="97"/>
      <c r="J91" s="96"/>
      <c r="K91" s="96"/>
      <c r="L91" s="96"/>
    </row>
    <row r="92" spans="1:23" s="98" customFormat="1" ht="60.75" customHeight="1" thickBot="1">
      <c r="A92" s="99"/>
      <c r="B92" s="241" t="s">
        <v>1</v>
      </c>
      <c r="C92" s="225" t="s">
        <v>2</v>
      </c>
      <c r="D92" s="225"/>
      <c r="E92" s="243" t="s">
        <v>4</v>
      </c>
      <c r="F92" s="225" t="s">
        <v>5</v>
      </c>
      <c r="G92" s="225" t="s">
        <v>6</v>
      </c>
      <c r="H92" s="225" t="s">
        <v>7</v>
      </c>
      <c r="I92" s="227" t="s">
        <v>8</v>
      </c>
      <c r="J92" s="229" t="s">
        <v>433</v>
      </c>
      <c r="K92" s="230"/>
      <c r="L92" s="230"/>
      <c r="M92" s="230"/>
      <c r="N92" s="230"/>
      <c r="O92" s="230"/>
      <c r="P92" s="231"/>
      <c r="Q92" s="229" t="s">
        <v>10</v>
      </c>
      <c r="R92" s="230"/>
      <c r="S92" s="230"/>
      <c r="T92" s="230"/>
      <c r="U92" s="230"/>
      <c r="V92" s="230"/>
      <c r="W92" s="232"/>
    </row>
    <row r="93" spans="1:23" s="101" customFormat="1" ht="16.5" customHeight="1" thickBot="1">
      <c r="A93" s="100"/>
      <c r="B93" s="241"/>
      <c r="C93" s="225"/>
      <c r="D93" s="225"/>
      <c r="E93" s="243"/>
      <c r="F93" s="225"/>
      <c r="G93" s="225"/>
      <c r="H93" s="225"/>
      <c r="I93" s="227"/>
      <c r="J93" s="233" t="s">
        <v>11</v>
      </c>
      <c r="K93" s="234"/>
      <c r="L93" s="235" t="s">
        <v>12</v>
      </c>
      <c r="M93" s="236"/>
      <c r="N93" s="236"/>
      <c r="O93" s="237"/>
      <c r="P93" s="238" t="s">
        <v>13</v>
      </c>
      <c r="Q93" s="240" t="s">
        <v>11</v>
      </c>
      <c r="R93" s="234"/>
      <c r="S93" s="235" t="s">
        <v>12</v>
      </c>
      <c r="T93" s="236"/>
      <c r="U93" s="236"/>
      <c r="V93" s="236"/>
      <c r="W93" s="238" t="s">
        <v>13</v>
      </c>
    </row>
    <row r="94" spans="1:23" s="101" customFormat="1" ht="46.9" customHeight="1" thickBot="1">
      <c r="A94" s="100"/>
      <c r="B94" s="242"/>
      <c r="C94" s="226"/>
      <c r="D94" s="226"/>
      <c r="E94" s="244"/>
      <c r="F94" s="226"/>
      <c r="G94" s="226"/>
      <c r="H94" s="226"/>
      <c r="I94" s="228"/>
      <c r="J94" s="102" t="s">
        <v>14</v>
      </c>
      <c r="K94" s="103" t="s">
        <v>18</v>
      </c>
      <c r="L94" s="102" t="s">
        <v>14</v>
      </c>
      <c r="M94" s="103" t="s">
        <v>18</v>
      </c>
      <c r="N94" s="103" t="s">
        <v>16</v>
      </c>
      <c r="O94" s="104" t="s">
        <v>17</v>
      </c>
      <c r="P94" s="239"/>
      <c r="Q94" s="102" t="s">
        <v>14</v>
      </c>
      <c r="R94" s="103" t="s">
        <v>18</v>
      </c>
      <c r="S94" s="102" t="s">
        <v>14</v>
      </c>
      <c r="T94" s="103" t="s">
        <v>18</v>
      </c>
      <c r="U94" s="103" t="s">
        <v>16</v>
      </c>
      <c r="V94" s="105" t="s">
        <v>17</v>
      </c>
      <c r="W94" s="239"/>
    </row>
    <row r="95" spans="1:23" s="117" customFormat="1" ht="37.15" customHeight="1">
      <c r="A95" s="106">
        <v>1</v>
      </c>
      <c r="B95" s="107" t="s">
        <v>55</v>
      </c>
      <c r="C95" s="108" t="s">
        <v>56</v>
      </c>
      <c r="D95" s="108"/>
      <c r="E95" s="109" t="s">
        <v>434</v>
      </c>
      <c r="F95" s="108"/>
      <c r="G95" s="108" t="s">
        <v>435</v>
      </c>
      <c r="H95" s="108"/>
      <c r="I95" s="110"/>
      <c r="J95" s="111"/>
      <c r="K95" s="112"/>
      <c r="L95" s="111">
        <v>2</v>
      </c>
      <c r="M95" s="113"/>
      <c r="N95" s="113"/>
      <c r="O95" s="112"/>
      <c r="P95" s="114"/>
      <c r="Q95" s="115"/>
      <c r="R95" s="116">
        <v>4</v>
      </c>
      <c r="S95" s="111"/>
      <c r="T95" s="113">
        <v>1</v>
      </c>
      <c r="U95" s="113"/>
      <c r="V95" s="113"/>
      <c r="W95" s="114"/>
    </row>
    <row r="96" spans="1:23" s="117" customFormat="1" ht="47.25">
      <c r="A96" s="118">
        <v>2</v>
      </c>
      <c r="B96" s="119" t="s">
        <v>217</v>
      </c>
      <c r="C96" s="120" t="s">
        <v>212</v>
      </c>
      <c r="D96" s="120"/>
      <c r="E96" s="121" t="s">
        <v>434</v>
      </c>
      <c r="F96" s="120"/>
      <c r="G96" s="120" t="s">
        <v>436</v>
      </c>
      <c r="H96" s="120"/>
      <c r="I96" s="122"/>
      <c r="J96" s="111"/>
      <c r="K96" s="112"/>
      <c r="L96" s="111"/>
      <c r="M96" s="113"/>
      <c r="N96" s="113"/>
      <c r="O96" s="112"/>
      <c r="P96" s="123"/>
      <c r="Q96" s="115"/>
      <c r="R96" s="116">
        <v>3</v>
      </c>
      <c r="S96" s="111"/>
      <c r="T96" s="113"/>
      <c r="U96" s="113"/>
      <c r="V96" s="113"/>
      <c r="W96" s="123"/>
    </row>
    <row r="97" spans="1:23" s="117" customFormat="1" ht="47.25">
      <c r="A97" s="118">
        <v>3</v>
      </c>
      <c r="B97" s="119" t="s">
        <v>181</v>
      </c>
      <c r="C97" s="120" t="s">
        <v>182</v>
      </c>
      <c r="D97" s="120"/>
      <c r="E97" s="121" t="s">
        <v>434</v>
      </c>
      <c r="F97" s="120"/>
      <c r="G97" s="120" t="s">
        <v>436</v>
      </c>
      <c r="H97" s="120"/>
      <c r="I97" s="122"/>
      <c r="J97" s="111"/>
      <c r="K97" s="112"/>
      <c r="L97" s="111">
        <v>1</v>
      </c>
      <c r="M97" s="113"/>
      <c r="N97" s="113"/>
      <c r="O97" s="112"/>
      <c r="P97" s="123"/>
      <c r="Q97" s="115"/>
      <c r="R97" s="116"/>
      <c r="S97" s="111"/>
      <c r="T97" s="113"/>
      <c r="U97" s="113"/>
      <c r="V97" s="113"/>
      <c r="W97" s="123"/>
    </row>
    <row r="98" spans="1:23" s="117" customFormat="1" ht="47.25">
      <c r="A98" s="118">
        <v>4</v>
      </c>
      <c r="B98" s="119" t="s">
        <v>181</v>
      </c>
      <c r="C98" s="120" t="s">
        <v>437</v>
      </c>
      <c r="D98" s="120"/>
      <c r="E98" s="121" t="s">
        <v>434</v>
      </c>
      <c r="F98" s="120"/>
      <c r="G98" s="120" t="s">
        <v>436</v>
      </c>
      <c r="H98" s="120"/>
      <c r="I98" s="122"/>
      <c r="J98" s="111"/>
      <c r="K98" s="112"/>
      <c r="L98" s="111"/>
      <c r="M98" s="113"/>
      <c r="N98" s="113"/>
      <c r="O98" s="112">
        <v>1</v>
      </c>
      <c r="P98" s="123"/>
      <c r="Q98" s="115"/>
      <c r="R98" s="116"/>
      <c r="S98" s="111"/>
      <c r="T98" s="113"/>
      <c r="U98" s="113"/>
      <c r="V98" s="113"/>
      <c r="W98" s="123"/>
    </row>
    <row r="99" spans="1:23" s="117" customFormat="1" ht="47.25">
      <c r="A99" s="118">
        <v>5</v>
      </c>
      <c r="B99" s="119" t="s">
        <v>181</v>
      </c>
      <c r="C99" s="120" t="s">
        <v>438</v>
      </c>
      <c r="D99" s="120"/>
      <c r="E99" s="121" t="s">
        <v>434</v>
      </c>
      <c r="F99" s="120"/>
      <c r="G99" s="120" t="s">
        <v>436</v>
      </c>
      <c r="H99" s="120"/>
      <c r="I99" s="124"/>
      <c r="J99" s="111"/>
      <c r="K99" s="116"/>
      <c r="L99" s="115">
        <v>1</v>
      </c>
      <c r="M99" s="113"/>
      <c r="N99" s="113"/>
      <c r="O99" s="112"/>
      <c r="P99" s="123" t="s">
        <v>439</v>
      </c>
      <c r="Q99" s="115"/>
      <c r="R99" s="112"/>
      <c r="S99" s="111"/>
      <c r="T99" s="113"/>
      <c r="U99" s="113"/>
      <c r="V99" s="116"/>
      <c r="W99" s="123"/>
    </row>
    <row r="100" spans="1:23" s="117" customFormat="1" ht="47.25">
      <c r="A100" s="118">
        <v>6</v>
      </c>
      <c r="B100" s="119" t="s">
        <v>181</v>
      </c>
      <c r="C100" s="120" t="s">
        <v>440</v>
      </c>
      <c r="D100" s="120"/>
      <c r="E100" s="121" t="s">
        <v>434</v>
      </c>
      <c r="F100" s="120"/>
      <c r="G100" s="120" t="s">
        <v>436</v>
      </c>
      <c r="H100" s="120"/>
      <c r="I100" s="124"/>
      <c r="J100" s="111"/>
      <c r="K100" s="116"/>
      <c r="L100" s="115"/>
      <c r="M100" s="113"/>
      <c r="N100" s="113"/>
      <c r="O100" s="112"/>
      <c r="P100" s="123"/>
      <c r="Q100" s="115"/>
      <c r="R100" s="112"/>
      <c r="S100" s="111"/>
      <c r="T100" s="113"/>
      <c r="U100" s="113"/>
      <c r="V100" s="116"/>
      <c r="W100" s="123"/>
    </row>
    <row r="101" spans="1:23" s="117" customFormat="1" ht="47.25">
      <c r="A101" s="118">
        <v>7</v>
      </c>
      <c r="B101" s="119" t="s">
        <v>181</v>
      </c>
      <c r="C101" s="120" t="s">
        <v>243</v>
      </c>
      <c r="D101" s="120"/>
      <c r="E101" s="121" t="s">
        <v>434</v>
      </c>
      <c r="F101" s="120"/>
      <c r="G101" s="120" t="s">
        <v>436</v>
      </c>
      <c r="H101" s="120"/>
      <c r="I101" s="124"/>
      <c r="J101" s="111"/>
      <c r="K101" s="116"/>
      <c r="L101" s="115">
        <v>1</v>
      </c>
      <c r="M101" s="113"/>
      <c r="N101" s="113"/>
      <c r="O101" s="112"/>
      <c r="P101" s="123"/>
      <c r="Q101" s="115"/>
      <c r="R101" s="112"/>
      <c r="S101" s="111"/>
      <c r="T101" s="113"/>
      <c r="U101" s="113"/>
      <c r="V101" s="116"/>
      <c r="W101" s="123"/>
    </row>
    <row r="102" spans="1:23" s="117" customFormat="1" ht="63">
      <c r="A102" s="118">
        <v>8</v>
      </c>
      <c r="B102" s="119" t="s">
        <v>260</v>
      </c>
      <c r="C102" s="120" t="s">
        <v>441</v>
      </c>
      <c r="D102" s="120"/>
      <c r="E102" s="121" t="s">
        <v>434</v>
      </c>
      <c r="F102" s="120"/>
      <c r="G102" s="120" t="s">
        <v>436</v>
      </c>
      <c r="H102" s="120"/>
      <c r="I102" s="124"/>
      <c r="J102" s="111"/>
      <c r="K102" s="116">
        <v>3</v>
      </c>
      <c r="L102" s="115"/>
      <c r="M102" s="113"/>
      <c r="N102" s="113"/>
      <c r="O102" s="112">
        <v>1</v>
      </c>
      <c r="P102" s="123" t="s">
        <v>306</v>
      </c>
      <c r="Q102" s="115"/>
      <c r="R102" s="112"/>
      <c r="S102" s="111"/>
      <c r="T102" s="113"/>
      <c r="U102" s="113"/>
      <c r="V102" s="116"/>
      <c r="W102" s="123"/>
    </row>
    <row r="103" spans="1:23" s="117" customFormat="1" ht="47.25">
      <c r="A103" s="118">
        <v>9</v>
      </c>
      <c r="B103" s="119" t="s">
        <v>310</v>
      </c>
      <c r="C103" s="120" t="s">
        <v>442</v>
      </c>
      <c r="D103" s="120"/>
      <c r="E103" s="121" t="s">
        <v>434</v>
      </c>
      <c r="F103" s="120" t="s">
        <v>443</v>
      </c>
      <c r="G103" s="120" t="s">
        <v>444</v>
      </c>
      <c r="H103" s="120"/>
      <c r="I103" s="124"/>
      <c r="J103" s="111"/>
      <c r="K103" s="116"/>
      <c r="L103" s="119">
        <v>3</v>
      </c>
      <c r="M103" s="120"/>
      <c r="N103" s="113"/>
      <c r="O103" s="112"/>
      <c r="P103" s="123"/>
      <c r="Q103" s="115"/>
      <c r="R103" s="112">
        <v>1</v>
      </c>
      <c r="S103" s="111"/>
      <c r="T103" s="113"/>
      <c r="U103" s="113"/>
      <c r="V103" s="116"/>
      <c r="W103" s="123"/>
    </row>
    <row r="104" spans="1:23" s="19" customFormat="1" ht="37.5" customHeight="1">
      <c r="A104" s="20">
        <v>10</v>
      </c>
      <c r="B104" s="29" t="s">
        <v>310</v>
      </c>
      <c r="C104" s="125" t="s">
        <v>311</v>
      </c>
      <c r="D104" s="125"/>
      <c r="E104" s="31" t="s">
        <v>434</v>
      </c>
      <c r="F104" s="30" t="s">
        <v>443</v>
      </c>
      <c r="G104" s="30" t="s">
        <v>444</v>
      </c>
      <c r="H104" s="125"/>
      <c r="I104" s="126"/>
      <c r="J104" s="127"/>
      <c r="K104" s="128"/>
      <c r="L104" s="129"/>
      <c r="M104" s="125"/>
      <c r="N104" s="130"/>
      <c r="O104" s="131">
        <v>3</v>
      </c>
      <c r="P104" s="132" t="s">
        <v>445</v>
      </c>
      <c r="Q104" s="133"/>
      <c r="R104" s="131"/>
      <c r="S104" s="127"/>
      <c r="T104" s="130"/>
      <c r="U104" s="130"/>
      <c r="V104" s="36"/>
      <c r="W104" s="132"/>
    </row>
    <row r="105" spans="1:23" s="19" customFormat="1" ht="48" customHeight="1">
      <c r="A105" s="20">
        <v>11</v>
      </c>
      <c r="B105" s="129" t="s">
        <v>310</v>
      </c>
      <c r="C105" s="125" t="s">
        <v>365</v>
      </c>
      <c r="D105" s="125"/>
      <c r="E105" s="134" t="s">
        <v>434</v>
      </c>
      <c r="F105" s="125" t="s">
        <v>443</v>
      </c>
      <c r="G105" s="125" t="s">
        <v>444</v>
      </c>
      <c r="H105" s="125"/>
      <c r="I105" s="126"/>
      <c r="J105" s="127"/>
      <c r="K105" s="128"/>
      <c r="L105" s="129"/>
      <c r="M105" s="125"/>
      <c r="N105" s="130"/>
      <c r="O105" s="131">
        <v>1</v>
      </c>
      <c r="P105" s="132" t="s">
        <v>445</v>
      </c>
      <c r="Q105" s="133"/>
      <c r="R105" s="131"/>
      <c r="S105" s="127"/>
      <c r="T105" s="130"/>
      <c r="U105" s="130"/>
      <c r="V105" s="128"/>
      <c r="W105" s="132"/>
    </row>
    <row r="106" spans="1:23" s="19" customFormat="1" ht="37.5" customHeight="1">
      <c r="A106" s="20">
        <v>12</v>
      </c>
      <c r="B106" s="29" t="s">
        <v>310</v>
      </c>
      <c r="C106" s="125" t="s">
        <v>337</v>
      </c>
      <c r="D106" s="125"/>
      <c r="E106" s="31" t="s">
        <v>434</v>
      </c>
      <c r="F106" s="30" t="s">
        <v>443</v>
      </c>
      <c r="G106" s="30" t="s">
        <v>444</v>
      </c>
      <c r="H106" s="125"/>
      <c r="I106" s="126"/>
      <c r="J106" s="127"/>
      <c r="K106" s="128"/>
      <c r="L106" s="129"/>
      <c r="M106" s="125"/>
      <c r="N106" s="130"/>
      <c r="O106" s="131">
        <v>1</v>
      </c>
      <c r="P106" s="132"/>
      <c r="Q106" s="133"/>
      <c r="R106" s="131"/>
      <c r="S106" s="127"/>
      <c r="T106" s="130"/>
      <c r="U106" s="130"/>
      <c r="V106" s="36"/>
      <c r="W106" s="132"/>
    </row>
    <row r="107" spans="1:23" s="19" customFormat="1" ht="66.75" customHeight="1">
      <c r="A107" s="20">
        <v>13</v>
      </c>
      <c r="B107" s="30" t="s">
        <v>310</v>
      </c>
      <c r="C107" s="30" t="s">
        <v>446</v>
      </c>
      <c r="D107" s="30"/>
      <c r="E107" s="31" t="s">
        <v>434</v>
      </c>
      <c r="F107" s="30" t="s">
        <v>447</v>
      </c>
      <c r="G107" s="30" t="s">
        <v>444</v>
      </c>
      <c r="H107" s="30"/>
      <c r="I107" s="58"/>
      <c r="J107" s="25"/>
      <c r="K107" s="36">
        <v>1</v>
      </c>
      <c r="L107" s="21"/>
      <c r="M107" s="22"/>
      <c r="N107" s="22"/>
      <c r="O107" s="26"/>
      <c r="P107" s="28"/>
      <c r="Q107" s="21"/>
      <c r="R107" s="26">
        <v>1</v>
      </c>
      <c r="S107" s="25"/>
      <c r="T107" s="22">
        <v>1</v>
      </c>
      <c r="U107" s="22"/>
      <c r="V107" s="36"/>
      <c r="W107" s="28"/>
    </row>
    <row r="108" spans="1:23" s="19" customFormat="1" ht="48" thickBot="1">
      <c r="A108" s="66">
        <v>14</v>
      </c>
      <c r="B108" s="135" t="s">
        <v>310</v>
      </c>
      <c r="C108" s="135" t="s">
        <v>446</v>
      </c>
      <c r="D108" s="135"/>
      <c r="E108" s="136" t="s">
        <v>434</v>
      </c>
      <c r="F108" s="135" t="s">
        <v>448</v>
      </c>
      <c r="G108" s="135" t="s">
        <v>444</v>
      </c>
      <c r="H108" s="135"/>
      <c r="I108" s="137"/>
      <c r="J108" s="71"/>
      <c r="K108" s="138"/>
      <c r="L108" s="67"/>
      <c r="M108" s="68"/>
      <c r="N108" s="68"/>
      <c r="O108" s="72"/>
      <c r="P108" s="74"/>
      <c r="Q108" s="67"/>
      <c r="R108" s="72">
        <v>1</v>
      </c>
      <c r="S108" s="71"/>
      <c r="T108" s="68"/>
      <c r="U108" s="68"/>
      <c r="V108" s="138"/>
      <c r="W108" s="74"/>
    </row>
    <row r="109" spans="1:23" s="140" customFormat="1" ht="19.5" thickBot="1">
      <c r="A109" s="139"/>
      <c r="C109" s="141" t="s">
        <v>449</v>
      </c>
      <c r="D109" s="142"/>
      <c r="E109" s="143">
        <f>COUNTA(E95:E108)</f>
        <v>14</v>
      </c>
      <c r="G109" s="144" t="s">
        <v>427</v>
      </c>
      <c r="H109" s="145">
        <f>SUM(H95:H102)</f>
        <v>0</v>
      </c>
      <c r="I109" s="146"/>
      <c r="J109" s="145">
        <f t="shared" ref="J109:O109" si="2">SUM(J95:J102)</f>
        <v>0</v>
      </c>
      <c r="K109" s="145">
        <f t="shared" si="2"/>
        <v>3</v>
      </c>
      <c r="L109" s="145">
        <f t="shared" si="2"/>
        <v>5</v>
      </c>
      <c r="M109" s="145">
        <f t="shared" si="2"/>
        <v>0</v>
      </c>
      <c r="N109" s="145">
        <f t="shared" si="2"/>
        <v>0</v>
      </c>
      <c r="O109" s="145">
        <f t="shared" si="2"/>
        <v>2</v>
      </c>
      <c r="Q109" s="145">
        <f t="shared" ref="Q109:V109" si="3">SUM(Q95:Q102)</f>
        <v>0</v>
      </c>
      <c r="R109" s="145">
        <f t="shared" si="3"/>
        <v>7</v>
      </c>
      <c r="S109" s="145">
        <f t="shared" si="3"/>
        <v>0</v>
      </c>
      <c r="T109" s="145">
        <f t="shared" si="3"/>
        <v>1</v>
      </c>
      <c r="U109" s="145">
        <f t="shared" si="3"/>
        <v>0</v>
      </c>
      <c r="V109" s="145">
        <f t="shared" si="3"/>
        <v>0</v>
      </c>
    </row>
    <row r="110" spans="1:23" s="140" customFormat="1">
      <c r="A110" s="139"/>
      <c r="D110" s="147"/>
      <c r="E110" s="148"/>
      <c r="I110" s="149"/>
      <c r="L110" s="150" t="s">
        <v>429</v>
      </c>
    </row>
    <row r="111" spans="1:23" ht="29.25" thickBot="1">
      <c r="A111" s="151"/>
      <c r="B111" s="152" t="s">
        <v>450</v>
      </c>
      <c r="C111" s="152"/>
      <c r="D111" s="152"/>
      <c r="E111" s="152"/>
      <c r="F111" s="152"/>
      <c r="G111" s="152"/>
      <c r="H111" s="152"/>
      <c r="I111" s="153"/>
      <c r="J111" s="154"/>
      <c r="K111" s="154"/>
      <c r="L111" s="154"/>
    </row>
    <row r="112" spans="1:23" s="156" customFormat="1" ht="60.75" customHeight="1" thickBot="1">
      <c r="A112" s="155"/>
      <c r="B112" s="215" t="s">
        <v>1</v>
      </c>
      <c r="C112" s="201" t="s">
        <v>2</v>
      </c>
      <c r="D112" s="222" t="s">
        <v>3</v>
      </c>
      <c r="E112" s="217" t="s">
        <v>4</v>
      </c>
      <c r="F112" s="201" t="s">
        <v>5</v>
      </c>
      <c r="G112" s="201" t="s">
        <v>6</v>
      </c>
      <c r="H112" s="201" t="s">
        <v>7</v>
      </c>
      <c r="I112" s="202" t="s">
        <v>8</v>
      </c>
      <c r="J112" s="203" t="s">
        <v>433</v>
      </c>
      <c r="K112" s="204"/>
      <c r="L112" s="204"/>
      <c r="M112" s="204"/>
      <c r="N112" s="204"/>
      <c r="O112" s="204"/>
      <c r="P112" s="205"/>
      <c r="Q112" s="203" t="s">
        <v>10</v>
      </c>
      <c r="R112" s="204"/>
      <c r="S112" s="204"/>
      <c r="T112" s="204"/>
      <c r="U112" s="204"/>
      <c r="V112" s="204"/>
      <c r="W112" s="206"/>
    </row>
    <row r="113" spans="1:23" s="3" customFormat="1" ht="16.5" customHeight="1" thickBot="1">
      <c r="A113" s="157"/>
      <c r="B113" s="215"/>
      <c r="C113" s="201"/>
      <c r="D113" s="222"/>
      <c r="E113" s="217"/>
      <c r="F113" s="201"/>
      <c r="G113" s="201"/>
      <c r="H113" s="201"/>
      <c r="I113" s="202"/>
      <c r="J113" s="207" t="s">
        <v>11</v>
      </c>
      <c r="K113" s="208"/>
      <c r="L113" s="209" t="s">
        <v>12</v>
      </c>
      <c r="M113" s="210"/>
      <c r="N113" s="210"/>
      <c r="O113" s="211"/>
      <c r="P113" s="212" t="s">
        <v>13</v>
      </c>
      <c r="Q113" s="214" t="s">
        <v>11</v>
      </c>
      <c r="R113" s="208"/>
      <c r="S113" s="209" t="s">
        <v>12</v>
      </c>
      <c r="T113" s="210"/>
      <c r="U113" s="210"/>
      <c r="V113" s="210"/>
      <c r="W113" s="212" t="s">
        <v>13</v>
      </c>
    </row>
    <row r="114" spans="1:23" s="3" customFormat="1" ht="32.25" thickBot="1">
      <c r="A114" s="157"/>
      <c r="B114" s="221"/>
      <c r="C114" s="218"/>
      <c r="D114" s="223"/>
      <c r="E114" s="224"/>
      <c r="F114" s="218"/>
      <c r="G114" s="218"/>
      <c r="H114" s="218"/>
      <c r="I114" s="219"/>
      <c r="J114" s="158" t="s">
        <v>14</v>
      </c>
      <c r="K114" s="159" t="s">
        <v>18</v>
      </c>
      <c r="L114" s="158" t="s">
        <v>14</v>
      </c>
      <c r="M114" s="159" t="s">
        <v>18</v>
      </c>
      <c r="N114" s="160" t="s">
        <v>16</v>
      </c>
      <c r="O114" s="161" t="s">
        <v>17</v>
      </c>
      <c r="P114" s="220"/>
      <c r="Q114" s="158" t="s">
        <v>14</v>
      </c>
      <c r="R114" s="159" t="s">
        <v>18</v>
      </c>
      <c r="S114" s="158" t="s">
        <v>14</v>
      </c>
      <c r="T114" s="159" t="s">
        <v>18</v>
      </c>
      <c r="U114" s="160" t="s">
        <v>16</v>
      </c>
      <c r="V114" s="162" t="s">
        <v>17</v>
      </c>
      <c r="W114" s="220"/>
    </row>
    <row r="115" spans="1:23" s="117" customFormat="1" ht="32.25" thickBot="1">
      <c r="A115" s="163">
        <v>1</v>
      </c>
      <c r="B115" s="164" t="s">
        <v>55</v>
      </c>
      <c r="C115" s="165" t="s">
        <v>56</v>
      </c>
      <c r="D115" s="166" t="s">
        <v>451</v>
      </c>
      <c r="E115" s="167" t="s">
        <v>452</v>
      </c>
      <c r="F115" s="165" t="s">
        <v>85</v>
      </c>
      <c r="G115" s="165" t="s">
        <v>453</v>
      </c>
      <c r="H115" s="165">
        <v>20</v>
      </c>
      <c r="I115" s="168" t="s">
        <v>95</v>
      </c>
      <c r="J115" s="111"/>
      <c r="K115" s="116"/>
      <c r="L115" s="115">
        <v>1</v>
      </c>
      <c r="M115" s="113"/>
      <c r="N115" s="113"/>
      <c r="O115" s="112"/>
      <c r="P115" s="114"/>
      <c r="Q115" s="115"/>
      <c r="R115" s="116">
        <v>4</v>
      </c>
      <c r="S115" s="111"/>
      <c r="T115" s="113">
        <v>1</v>
      </c>
      <c r="U115" s="113"/>
      <c r="V115" s="113"/>
      <c r="W115" s="169"/>
    </row>
    <row r="116" spans="1:23" s="140" customFormat="1" ht="19.5" thickBot="1">
      <c r="A116" s="139"/>
      <c r="C116" s="141" t="s">
        <v>449</v>
      </c>
      <c r="D116" s="142"/>
      <c r="E116" s="143">
        <f>COUNTA(E115:E115)</f>
        <v>1</v>
      </c>
      <c r="G116" s="144" t="s">
        <v>427</v>
      </c>
      <c r="H116" s="145">
        <f>SUM(H115:H115)</f>
        <v>20</v>
      </c>
      <c r="I116" s="146"/>
      <c r="J116" s="170">
        <f t="shared" ref="J116:O116" si="4">SUM(J115:J115)</f>
        <v>0</v>
      </c>
      <c r="K116" s="170">
        <f t="shared" si="4"/>
        <v>0</v>
      </c>
      <c r="L116" s="170">
        <f t="shared" si="4"/>
        <v>1</v>
      </c>
      <c r="M116" s="170">
        <f t="shared" si="4"/>
        <v>0</v>
      </c>
      <c r="N116" s="170">
        <f t="shared" si="4"/>
        <v>0</v>
      </c>
      <c r="O116" s="170">
        <f t="shared" si="4"/>
        <v>0</v>
      </c>
      <c r="Q116" s="170">
        <f t="shared" ref="Q116:V116" si="5">SUM(Q115:Q115)</f>
        <v>0</v>
      </c>
      <c r="R116" s="170">
        <f t="shared" si="5"/>
        <v>4</v>
      </c>
      <c r="S116" s="170">
        <f t="shared" si="5"/>
        <v>0</v>
      </c>
      <c r="T116" s="170">
        <f t="shared" si="5"/>
        <v>1</v>
      </c>
      <c r="U116" s="170">
        <f t="shared" si="5"/>
        <v>0</v>
      </c>
      <c r="V116" s="170">
        <f t="shared" si="5"/>
        <v>0</v>
      </c>
    </row>
    <row r="117" spans="1:23" s="140" customFormat="1">
      <c r="A117" s="139"/>
      <c r="C117" s="141"/>
      <c r="D117" s="142"/>
      <c r="E117" s="171"/>
      <c r="G117" s="150"/>
      <c r="H117" s="172"/>
      <c r="I117" s="146"/>
      <c r="J117" s="172"/>
      <c r="K117" s="172"/>
      <c r="L117" s="172"/>
      <c r="M117" s="172"/>
      <c r="N117" s="172"/>
      <c r="O117" s="172"/>
      <c r="Q117" s="172"/>
      <c r="R117" s="172"/>
      <c r="S117" s="172"/>
      <c r="T117" s="172"/>
      <c r="U117" s="172"/>
      <c r="V117" s="172"/>
    </row>
    <row r="118" spans="1:23" s="140" customFormat="1">
      <c r="A118" s="139"/>
      <c r="C118" s="141"/>
      <c r="D118" s="142"/>
      <c r="E118" s="171"/>
      <c r="G118" s="150"/>
      <c r="H118" s="172"/>
      <c r="I118" s="146"/>
      <c r="J118" s="172"/>
      <c r="K118" s="172"/>
      <c r="L118" s="172"/>
      <c r="M118" s="172"/>
      <c r="N118" s="172"/>
      <c r="O118" s="172"/>
      <c r="Q118" s="172"/>
      <c r="R118" s="172"/>
      <c r="S118" s="172"/>
      <c r="T118" s="172"/>
      <c r="U118" s="172"/>
      <c r="V118" s="172"/>
    </row>
    <row r="119" spans="1:23" ht="29.25" thickBot="1">
      <c r="A119" s="151"/>
      <c r="B119" s="152" t="s">
        <v>454</v>
      </c>
      <c r="C119" s="152"/>
      <c r="D119" s="152"/>
      <c r="E119" s="152"/>
      <c r="F119" s="154"/>
      <c r="G119" s="154"/>
      <c r="H119" s="173"/>
      <c r="I119" s="153"/>
      <c r="J119" s="154"/>
      <c r="K119" s="154"/>
      <c r="L119" s="154"/>
    </row>
    <row r="120" spans="1:23" s="156" customFormat="1" ht="60.75" customHeight="1" thickBot="1">
      <c r="A120" s="155"/>
      <c r="B120" s="215" t="s">
        <v>1</v>
      </c>
      <c r="C120" s="201" t="s">
        <v>2</v>
      </c>
      <c r="D120" s="216" t="s">
        <v>3</v>
      </c>
      <c r="E120" s="217" t="s">
        <v>4</v>
      </c>
      <c r="F120" s="201" t="s">
        <v>5</v>
      </c>
      <c r="G120" s="201" t="s">
        <v>6</v>
      </c>
      <c r="H120" s="201" t="s">
        <v>7</v>
      </c>
      <c r="I120" s="202" t="s">
        <v>8</v>
      </c>
      <c r="J120" s="203" t="s">
        <v>9</v>
      </c>
      <c r="K120" s="204"/>
      <c r="L120" s="204"/>
      <c r="M120" s="204"/>
      <c r="N120" s="204"/>
      <c r="O120" s="204"/>
      <c r="P120" s="205"/>
      <c r="Q120" s="203" t="s">
        <v>10</v>
      </c>
      <c r="R120" s="204"/>
      <c r="S120" s="204"/>
      <c r="T120" s="204"/>
      <c r="U120" s="204"/>
      <c r="V120" s="204"/>
      <c r="W120" s="206"/>
    </row>
    <row r="121" spans="1:23" s="3" customFormat="1" ht="16.5" customHeight="1" thickBot="1">
      <c r="A121" s="157"/>
      <c r="B121" s="215"/>
      <c r="C121" s="201"/>
      <c r="D121" s="216"/>
      <c r="E121" s="217"/>
      <c r="F121" s="201"/>
      <c r="G121" s="201"/>
      <c r="H121" s="201"/>
      <c r="I121" s="202"/>
      <c r="J121" s="207" t="s">
        <v>11</v>
      </c>
      <c r="K121" s="208"/>
      <c r="L121" s="209" t="s">
        <v>12</v>
      </c>
      <c r="M121" s="210"/>
      <c r="N121" s="210"/>
      <c r="O121" s="211"/>
      <c r="P121" s="212" t="s">
        <v>13</v>
      </c>
      <c r="Q121" s="214" t="s">
        <v>11</v>
      </c>
      <c r="R121" s="208"/>
      <c r="S121" s="209" t="s">
        <v>12</v>
      </c>
      <c r="T121" s="210"/>
      <c r="U121" s="210"/>
      <c r="V121" s="210"/>
      <c r="W121" s="212" t="s">
        <v>13</v>
      </c>
    </row>
    <row r="122" spans="1:23" s="3" customFormat="1" ht="32.25" thickBot="1">
      <c r="A122" s="157"/>
      <c r="B122" s="215"/>
      <c r="C122" s="201"/>
      <c r="D122" s="216"/>
      <c r="E122" s="217"/>
      <c r="F122" s="201"/>
      <c r="G122" s="201"/>
      <c r="H122" s="201"/>
      <c r="I122" s="202"/>
      <c r="J122" s="174" t="s">
        <v>14</v>
      </c>
      <c r="K122" s="175" t="s">
        <v>18</v>
      </c>
      <c r="L122" s="174" t="s">
        <v>14</v>
      </c>
      <c r="M122" s="175" t="s">
        <v>18</v>
      </c>
      <c r="N122" s="176" t="s">
        <v>16</v>
      </c>
      <c r="O122" s="177" t="s">
        <v>17</v>
      </c>
      <c r="P122" s="213"/>
      <c r="Q122" s="174" t="s">
        <v>14</v>
      </c>
      <c r="R122" s="175" t="s">
        <v>18</v>
      </c>
      <c r="S122" s="174" t="s">
        <v>14</v>
      </c>
      <c r="T122" s="175" t="s">
        <v>18</v>
      </c>
      <c r="U122" s="176" t="s">
        <v>16</v>
      </c>
      <c r="V122" s="178" t="s">
        <v>17</v>
      </c>
      <c r="W122" s="213"/>
    </row>
    <row r="123" spans="1:23" s="117" customFormat="1" ht="52.15" customHeight="1">
      <c r="A123" s="106">
        <v>1</v>
      </c>
      <c r="B123" s="107" t="s">
        <v>55</v>
      </c>
      <c r="C123" s="108" t="s">
        <v>56</v>
      </c>
      <c r="D123" s="108"/>
      <c r="E123" s="109" t="s">
        <v>455</v>
      </c>
      <c r="F123" s="108"/>
      <c r="G123" s="108"/>
      <c r="H123" s="108"/>
      <c r="I123" s="179"/>
      <c r="J123" s="180"/>
      <c r="K123" s="181"/>
      <c r="L123" s="180">
        <v>1</v>
      </c>
      <c r="M123" s="182"/>
      <c r="N123" s="182"/>
      <c r="O123" s="181"/>
      <c r="P123" s="114"/>
      <c r="Q123" s="183"/>
      <c r="R123" s="184">
        <v>1</v>
      </c>
      <c r="S123" s="183"/>
      <c r="T123" s="182"/>
      <c r="U123" s="182"/>
      <c r="V123" s="184"/>
      <c r="W123" s="114"/>
    </row>
    <row r="124" spans="1:23" s="117" customFormat="1" ht="37.5">
      <c r="A124" s="118">
        <v>2</v>
      </c>
      <c r="B124" s="115" t="s">
        <v>55</v>
      </c>
      <c r="C124" s="113" t="s">
        <v>56</v>
      </c>
      <c r="D124" s="113"/>
      <c r="E124" s="121" t="s">
        <v>456</v>
      </c>
      <c r="F124" s="120"/>
      <c r="G124" s="120"/>
      <c r="H124" s="120"/>
      <c r="I124" s="124"/>
      <c r="J124" s="111"/>
      <c r="K124" s="112"/>
      <c r="L124" s="111"/>
      <c r="M124" s="113"/>
      <c r="N124" s="113"/>
      <c r="O124" s="112"/>
      <c r="P124" s="123"/>
      <c r="Q124" s="115"/>
      <c r="R124" s="116">
        <v>1</v>
      </c>
      <c r="S124" s="115"/>
      <c r="T124" s="113"/>
      <c r="U124" s="113"/>
      <c r="V124" s="116"/>
      <c r="W124" s="123"/>
    </row>
    <row r="125" spans="1:23" s="117" customFormat="1" ht="56.45" customHeight="1">
      <c r="A125" s="118">
        <v>3</v>
      </c>
      <c r="B125" s="115" t="s">
        <v>55</v>
      </c>
      <c r="C125" s="113" t="s">
        <v>56</v>
      </c>
      <c r="D125" s="113"/>
      <c r="E125" s="121" t="s">
        <v>457</v>
      </c>
      <c r="F125" s="120"/>
      <c r="G125" s="120"/>
      <c r="H125" s="120"/>
      <c r="I125" s="124"/>
      <c r="J125" s="111"/>
      <c r="K125" s="112"/>
      <c r="L125" s="111">
        <v>2</v>
      </c>
      <c r="M125" s="113"/>
      <c r="N125" s="113"/>
      <c r="O125" s="112"/>
      <c r="P125" s="123"/>
      <c r="Q125" s="115"/>
      <c r="R125" s="116"/>
      <c r="S125" s="185"/>
      <c r="T125" s="186"/>
      <c r="U125" s="186"/>
      <c r="V125" s="187"/>
      <c r="W125" s="123"/>
    </row>
    <row r="126" spans="1:23" s="117" customFormat="1" ht="70.150000000000006" customHeight="1">
      <c r="A126" s="118">
        <v>4</v>
      </c>
      <c r="B126" s="115" t="s">
        <v>55</v>
      </c>
      <c r="C126" s="113" t="s">
        <v>56</v>
      </c>
      <c r="D126" s="113"/>
      <c r="E126" s="121" t="s">
        <v>458</v>
      </c>
      <c r="F126" s="120"/>
      <c r="G126" s="120"/>
      <c r="H126" s="120"/>
      <c r="I126" s="124"/>
      <c r="J126" s="111"/>
      <c r="K126" s="112">
        <v>2</v>
      </c>
      <c r="L126" s="111"/>
      <c r="M126" s="113">
        <v>5</v>
      </c>
      <c r="N126" s="113"/>
      <c r="O126" s="112"/>
      <c r="P126" s="188" t="s">
        <v>459</v>
      </c>
      <c r="Q126" s="115"/>
      <c r="R126" s="116"/>
      <c r="S126" s="185"/>
      <c r="T126" s="186">
        <v>1</v>
      </c>
      <c r="U126" s="186"/>
      <c r="V126" s="187"/>
      <c r="W126" s="123"/>
    </row>
    <row r="127" spans="1:23" s="117" customFormat="1" ht="72.599999999999994" customHeight="1">
      <c r="A127" s="118">
        <v>5</v>
      </c>
      <c r="B127" s="115" t="s">
        <v>55</v>
      </c>
      <c r="C127" s="113" t="s">
        <v>56</v>
      </c>
      <c r="D127" s="113"/>
      <c r="E127" s="121" t="s">
        <v>460</v>
      </c>
      <c r="F127" s="120"/>
      <c r="G127" s="120"/>
      <c r="H127" s="120">
        <v>27</v>
      </c>
      <c r="I127" s="124"/>
      <c r="J127" s="111"/>
      <c r="K127" s="112">
        <v>1</v>
      </c>
      <c r="L127" s="111"/>
      <c r="M127" s="120"/>
      <c r="N127" s="113"/>
      <c r="O127" s="112"/>
      <c r="P127" s="188" t="s">
        <v>461</v>
      </c>
      <c r="Q127" s="115"/>
      <c r="R127" s="116"/>
      <c r="S127" s="185"/>
      <c r="T127" s="113">
        <v>1</v>
      </c>
      <c r="U127" s="186"/>
      <c r="V127" s="187"/>
      <c r="W127" s="123"/>
    </row>
    <row r="128" spans="1:23" s="117" customFormat="1" ht="72.599999999999994" customHeight="1">
      <c r="A128" s="118">
        <v>6</v>
      </c>
      <c r="B128" s="115" t="s">
        <v>55</v>
      </c>
      <c r="C128" s="113" t="s">
        <v>56</v>
      </c>
      <c r="D128" s="113"/>
      <c r="E128" s="121" t="s">
        <v>462</v>
      </c>
      <c r="F128" s="120"/>
      <c r="G128" s="120"/>
      <c r="H128" s="120"/>
      <c r="I128" s="124"/>
      <c r="J128" s="111"/>
      <c r="K128" s="112"/>
      <c r="L128" s="111">
        <v>1</v>
      </c>
      <c r="M128" s="120"/>
      <c r="N128" s="113"/>
      <c r="O128" s="112"/>
      <c r="P128" s="188"/>
      <c r="Q128" s="115"/>
      <c r="R128" s="116"/>
      <c r="S128" s="185"/>
      <c r="T128" s="186"/>
      <c r="U128" s="186"/>
      <c r="V128" s="187"/>
      <c r="W128" s="123"/>
    </row>
    <row r="129" spans="1:23" s="117" customFormat="1" ht="37.5">
      <c r="A129" s="118">
        <v>7</v>
      </c>
      <c r="B129" s="115" t="s">
        <v>181</v>
      </c>
      <c r="C129" s="113" t="s">
        <v>230</v>
      </c>
      <c r="D129" s="113"/>
      <c r="E129" s="121" t="s">
        <v>463</v>
      </c>
      <c r="F129" s="120"/>
      <c r="G129" s="120"/>
      <c r="H129" s="120"/>
      <c r="I129" s="124"/>
      <c r="J129" s="111"/>
      <c r="K129" s="112">
        <v>2</v>
      </c>
      <c r="L129" s="111"/>
      <c r="M129" s="113">
        <v>14</v>
      </c>
      <c r="N129" s="113"/>
      <c r="O129" s="112"/>
      <c r="P129" s="123" t="s">
        <v>464</v>
      </c>
      <c r="Q129" s="115"/>
      <c r="R129" s="116">
        <v>2</v>
      </c>
      <c r="S129" s="185"/>
      <c r="T129" s="186">
        <v>2</v>
      </c>
      <c r="U129" s="186"/>
      <c r="V129" s="187"/>
      <c r="W129" s="123" t="s">
        <v>465</v>
      </c>
    </row>
    <row r="130" spans="1:23" s="117" customFormat="1" ht="72.599999999999994" customHeight="1">
      <c r="A130" s="118">
        <v>8</v>
      </c>
      <c r="B130" s="115" t="s">
        <v>181</v>
      </c>
      <c r="C130" s="113" t="s">
        <v>466</v>
      </c>
      <c r="D130" s="113"/>
      <c r="E130" s="121" t="s">
        <v>467</v>
      </c>
      <c r="F130" s="120" t="s">
        <v>468</v>
      </c>
      <c r="G130" s="120"/>
      <c r="H130" s="120"/>
      <c r="I130" s="124"/>
      <c r="J130" s="111"/>
      <c r="K130" s="112"/>
      <c r="L130" s="111"/>
      <c r="N130" s="113"/>
      <c r="O130" s="112"/>
      <c r="P130" s="188"/>
      <c r="Q130" s="115"/>
      <c r="R130" s="116"/>
      <c r="S130" s="185"/>
      <c r="T130" s="113">
        <v>1</v>
      </c>
      <c r="U130" s="186"/>
      <c r="V130" s="187"/>
      <c r="W130" s="123"/>
    </row>
    <row r="131" spans="1:23" s="117" customFormat="1" ht="38.25" customHeight="1" thickBot="1">
      <c r="A131" s="189">
        <v>9</v>
      </c>
      <c r="B131" s="190" t="s">
        <v>469</v>
      </c>
      <c r="C131" s="191" t="s">
        <v>470</v>
      </c>
      <c r="D131" s="191"/>
      <c r="E131" s="192" t="s">
        <v>471</v>
      </c>
      <c r="F131" s="193" t="s">
        <v>472</v>
      </c>
      <c r="G131" s="193" t="s">
        <v>473</v>
      </c>
      <c r="H131" s="193"/>
      <c r="I131" s="194"/>
      <c r="J131" s="195"/>
      <c r="K131" s="196">
        <v>1</v>
      </c>
      <c r="L131" s="195"/>
      <c r="M131" s="191"/>
      <c r="N131" s="191"/>
      <c r="O131" s="196"/>
      <c r="P131" s="197"/>
      <c r="Q131" s="190"/>
      <c r="R131" s="198">
        <v>3</v>
      </c>
      <c r="S131" s="190"/>
      <c r="T131" s="191"/>
      <c r="U131" s="191"/>
      <c r="V131" s="198"/>
      <c r="W131" s="197"/>
    </row>
    <row r="132" spans="1:23" s="140" customFormat="1" ht="19.5" thickBot="1">
      <c r="A132" s="139"/>
      <c r="C132" s="141" t="s">
        <v>449</v>
      </c>
      <c r="D132" s="142"/>
      <c r="E132" s="143">
        <f>COUNTA(E123:E131)</f>
        <v>9</v>
      </c>
      <c r="G132" s="144" t="s">
        <v>427</v>
      </c>
      <c r="H132" s="145">
        <f>SUM(H123:H123)</f>
        <v>0</v>
      </c>
      <c r="I132" s="146"/>
      <c r="J132" s="145">
        <f t="shared" ref="J132:O132" si="6">SUM(J123:J131)</f>
        <v>0</v>
      </c>
      <c r="K132" s="145">
        <f t="shared" si="6"/>
        <v>6</v>
      </c>
      <c r="L132" s="145">
        <f t="shared" si="6"/>
        <v>4</v>
      </c>
      <c r="M132" s="145">
        <f t="shared" si="6"/>
        <v>19</v>
      </c>
      <c r="N132" s="145">
        <f t="shared" si="6"/>
        <v>0</v>
      </c>
      <c r="O132" s="145">
        <f t="shared" si="6"/>
        <v>0</v>
      </c>
      <c r="Q132" s="145">
        <f t="shared" ref="Q132:V132" si="7">SUM(Q123:Q131)</f>
        <v>0</v>
      </c>
      <c r="R132" s="145">
        <f t="shared" si="7"/>
        <v>7</v>
      </c>
      <c r="S132" s="145">
        <f t="shared" si="7"/>
        <v>0</v>
      </c>
      <c r="T132" s="145">
        <f t="shared" si="7"/>
        <v>5</v>
      </c>
      <c r="U132" s="145">
        <f t="shared" si="7"/>
        <v>0</v>
      </c>
      <c r="V132" s="145">
        <f t="shared" si="7"/>
        <v>0</v>
      </c>
    </row>
    <row r="133" spans="1:23" s="140" customFormat="1">
      <c r="A133" s="139"/>
      <c r="D133" s="147"/>
      <c r="E133" s="148"/>
      <c r="I133" s="149"/>
      <c r="L133" s="150" t="s">
        <v>429</v>
      </c>
    </row>
  </sheetData>
  <mergeCells count="72">
    <mergeCell ref="A1:A5"/>
    <mergeCell ref="B1:W1"/>
    <mergeCell ref="B2:W2"/>
    <mergeCell ref="B3:B5"/>
    <mergeCell ref="C3:C5"/>
    <mergeCell ref="D3:D5"/>
    <mergeCell ref="E3:E5"/>
    <mergeCell ref="F3:F5"/>
    <mergeCell ref="G3:G5"/>
    <mergeCell ref="H3:H5"/>
    <mergeCell ref="I3:I5"/>
    <mergeCell ref="J3:P3"/>
    <mergeCell ref="Q3:W3"/>
    <mergeCell ref="J4:K4"/>
    <mergeCell ref="L4:O4"/>
    <mergeCell ref="P4:P5"/>
    <mergeCell ref="Q4:R4"/>
    <mergeCell ref="S4:V4"/>
    <mergeCell ref="G92:G94"/>
    <mergeCell ref="J87:K87"/>
    <mergeCell ref="L87:M87"/>
    <mergeCell ref="Q87:R87"/>
    <mergeCell ref="S87:T87"/>
    <mergeCell ref="J89:M89"/>
    <mergeCell ref="Q89:T89"/>
    <mergeCell ref="B92:B94"/>
    <mergeCell ref="C92:C94"/>
    <mergeCell ref="D92:D94"/>
    <mergeCell ref="E92:E94"/>
    <mergeCell ref="F92:F94"/>
    <mergeCell ref="H92:H94"/>
    <mergeCell ref="I92:I94"/>
    <mergeCell ref="J92:P92"/>
    <mergeCell ref="Q92:W92"/>
    <mergeCell ref="J93:K93"/>
    <mergeCell ref="L93:O93"/>
    <mergeCell ref="P93:P94"/>
    <mergeCell ref="Q93:R93"/>
    <mergeCell ref="S93:V93"/>
    <mergeCell ref="W93:W94"/>
    <mergeCell ref="B112:B114"/>
    <mergeCell ref="C112:C114"/>
    <mergeCell ref="D112:D114"/>
    <mergeCell ref="E112:E114"/>
    <mergeCell ref="F112:F114"/>
    <mergeCell ref="G120:G122"/>
    <mergeCell ref="H112:H114"/>
    <mergeCell ref="I112:I114"/>
    <mergeCell ref="J112:P112"/>
    <mergeCell ref="Q112:W112"/>
    <mergeCell ref="J113:K113"/>
    <mergeCell ref="L113:O113"/>
    <mergeCell ref="P113:P114"/>
    <mergeCell ref="Q113:R113"/>
    <mergeCell ref="S113:V113"/>
    <mergeCell ref="W113:W114"/>
    <mergeCell ref="G112:G114"/>
    <mergeCell ref="B120:B122"/>
    <mergeCell ref="C120:C122"/>
    <mergeCell ref="D120:D122"/>
    <mergeCell ref="E120:E122"/>
    <mergeCell ref="F120:F122"/>
    <mergeCell ref="H120:H122"/>
    <mergeCell ref="I120:I122"/>
    <mergeCell ref="J120:P120"/>
    <mergeCell ref="Q120:W120"/>
    <mergeCell ref="J121:K121"/>
    <mergeCell ref="L121:O121"/>
    <mergeCell ref="P121:P122"/>
    <mergeCell ref="Q121:R121"/>
    <mergeCell ref="S121:V121"/>
    <mergeCell ref="W121:W122"/>
  </mergeCells>
  <pageMargins left="0.23622047244094491" right="0.23622047244094491" top="0.74803149606299213" bottom="0.74803149606299213" header="0.51181102362204722" footer="0.51181102362204722"/>
  <pageSetup paperSize="8" scale="48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29 APRILE</vt:lpstr>
      <vt:lpstr>'29 APRILE'!Area_stampa</vt:lpstr>
      <vt:lpstr>'29 APRILE'!Titoli_stampa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</dc:creator>
  <cp:lastModifiedBy>ge</cp:lastModifiedBy>
  <dcterms:created xsi:type="dcterms:W3CDTF">2020-04-29T15:34:42Z</dcterms:created>
  <dcterms:modified xsi:type="dcterms:W3CDTF">2020-04-29T15:37:12Z</dcterms:modified>
</cp:coreProperties>
</file>