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31932\Desktop\"/>
    </mc:Choice>
  </mc:AlternateContent>
  <xr:revisionPtr revIDLastSave="0" documentId="10_ncr:100000_{17F99237-9D95-4511-A4D2-B08651E4B857}" xr6:coauthVersionLast="31" xr6:coauthVersionMax="31" xr10:uidLastSave="{00000000-0000-0000-0000-000000000000}"/>
  <bookViews>
    <workbookView xWindow="0" yWindow="0" windowWidth="28800" windowHeight="11925" xr2:uid="{33DD7241-773A-45A5-A156-B53F1D291465}"/>
  </bookViews>
  <sheets>
    <sheet name="06 MAGGIO" sheetId="1" r:id="rId1"/>
  </sheets>
  <definedNames>
    <definedName name="_xlnm.Print_Area" localSheetId="0">'06 MAGGIO'!$A$1:$W$146</definedName>
    <definedName name="_xlnm.Print_Titles" localSheetId="0">'06 MAGGIO'!$1:$5</definedName>
  </definedNames>
  <calcPr calcId="179017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5" i="1" l="1"/>
  <c r="U145" i="1"/>
  <c r="T145" i="1"/>
  <c r="S145" i="1"/>
  <c r="R145" i="1"/>
  <c r="Q145" i="1"/>
  <c r="O145" i="1"/>
  <c r="N145" i="1"/>
  <c r="M145" i="1"/>
  <c r="L145" i="1"/>
  <c r="K145" i="1"/>
  <c r="J145" i="1"/>
  <c r="H145" i="1"/>
  <c r="E145" i="1"/>
  <c r="V128" i="1"/>
  <c r="U128" i="1"/>
  <c r="T128" i="1"/>
  <c r="S128" i="1"/>
  <c r="R128" i="1"/>
  <c r="Q128" i="1"/>
  <c r="O128" i="1"/>
  <c r="N128" i="1"/>
  <c r="M128" i="1"/>
  <c r="L128" i="1"/>
  <c r="K128" i="1"/>
  <c r="J128" i="1"/>
  <c r="H128" i="1"/>
  <c r="E128" i="1"/>
  <c r="V121" i="1"/>
  <c r="U121" i="1"/>
  <c r="T121" i="1"/>
  <c r="S121" i="1"/>
  <c r="R121" i="1"/>
  <c r="Q121" i="1"/>
  <c r="O121" i="1"/>
  <c r="N121" i="1"/>
  <c r="M121" i="1"/>
  <c r="L121" i="1"/>
  <c r="K121" i="1"/>
  <c r="J121" i="1"/>
  <c r="H121" i="1"/>
  <c r="E121" i="1"/>
  <c r="L97" i="1"/>
  <c r="V96" i="1"/>
  <c r="U96" i="1"/>
  <c r="T96" i="1"/>
  <c r="S96" i="1"/>
  <c r="S97" i="1" s="1"/>
  <c r="R96" i="1"/>
  <c r="Q96" i="1"/>
  <c r="Q97" i="1" s="1"/>
  <c r="O96" i="1"/>
  <c r="N96" i="1"/>
  <c r="M96" i="1"/>
  <c r="L96" i="1"/>
  <c r="K96" i="1"/>
  <c r="J96" i="1"/>
  <c r="J97" i="1" s="1"/>
  <c r="H96" i="1"/>
  <c r="E96" i="1"/>
  <c r="N101" i="1" l="1"/>
  <c r="U101" i="1"/>
</calcChain>
</file>

<file path=xl/sharedStrings.xml><?xml version="1.0" encoding="utf-8"?>
<sst xmlns="http://schemas.openxmlformats.org/spreadsheetml/2006/main" count="929" uniqueCount="526">
  <si>
    <t>Il presente report si riferisce ad un bacino complessivo di 292 strutture residenziali per anziani e disabili, pubbliche e private, accreditate e non, per un totale di 7760 posti letto.</t>
  </si>
  <si>
    <t>Distretto</t>
  </si>
  <si>
    <t>Comune</t>
  </si>
  <si>
    <t>Cod.</t>
  </si>
  <si>
    <t>Struttura/ Servizio</t>
  </si>
  <si>
    <t>Soggetto Gestore</t>
  </si>
  <si>
    <t>Tipologia Servizio</t>
  </si>
  <si>
    <t>N. Posti</t>
  </si>
  <si>
    <t>Telefono Struttura</t>
  </si>
  <si>
    <t>OSPITI</t>
  </si>
  <si>
    <t xml:space="preserve">OPERATORI </t>
  </si>
  <si>
    <t>SOSPETTI E SINTOMATICI</t>
  </si>
  <si>
    <t xml:space="preserve"> POSITIVI</t>
  </si>
  <si>
    <t>Note</t>
  </si>
  <si>
    <t>RICOVERATI IN OSPEDALE</t>
  </si>
  <si>
    <t>ISOLATI IN STRUTTURA</t>
  </si>
  <si>
    <t>Guariti</t>
  </si>
  <si>
    <t>Deceduti*</t>
  </si>
  <si>
    <t>ISOLATI A DOMICILIO</t>
  </si>
  <si>
    <t>APP. BOLOGNESE</t>
  </si>
  <si>
    <t>CASTIGLION DEI PEPOLI</t>
  </si>
  <si>
    <t>S00308</t>
  </si>
  <si>
    <t>Cra dall'Olio</t>
  </si>
  <si>
    <t>Unione Comuni Appennino Bolognese</t>
  </si>
  <si>
    <t>CRA</t>
  </si>
  <si>
    <t>0534/91132</t>
  </si>
  <si>
    <t>isol preacuz. Dopo rientro dall'H, non sint.</t>
  </si>
  <si>
    <t>MONZUNO</t>
  </si>
  <si>
    <t>S01222</t>
  </si>
  <si>
    <t>Bellavalle</t>
  </si>
  <si>
    <t>FasPol Srl</t>
  </si>
  <si>
    <t>Casa di riposo</t>
  </si>
  <si>
    <t xml:space="preserve"> 051/6770050</t>
  </si>
  <si>
    <t>Porretta (Alto Reno)</t>
  </si>
  <si>
    <t>S02018</t>
  </si>
  <si>
    <t>VILLA MARGHERITA</t>
  </si>
  <si>
    <t>VERDE PIU' S.R.L.</t>
  </si>
  <si>
    <t>CRA (CRA +CdR)</t>
  </si>
  <si>
    <t xml:space="preserve"> 0534 21562</t>
  </si>
  <si>
    <t xml:space="preserve">rialzo temico isolati perché provenienti da ospedale </t>
  </si>
  <si>
    <t>App. BOLOGNESE</t>
  </si>
  <si>
    <t xml:space="preserve">San Benedetto V.Di Sambro </t>
  </si>
  <si>
    <t>S03318</t>
  </si>
  <si>
    <t>Le Fate e gli Elfi</t>
  </si>
  <si>
    <t>Seges S.R.L.</t>
  </si>
  <si>
    <t>CSRR</t>
  </si>
  <si>
    <t>0534 95008</t>
  </si>
  <si>
    <t>isolamento  tutti gli altri negativi</t>
  </si>
  <si>
    <t>S01022</t>
  </si>
  <si>
    <t>VILLA STELLA</t>
  </si>
  <si>
    <t>LA FENICE S.R.L.</t>
  </si>
  <si>
    <t>Casa protetta 11 e CdR 28</t>
  </si>
  <si>
    <t>053494103</t>
  </si>
  <si>
    <t>asintomatico</t>
  </si>
  <si>
    <t>GAGGIO MONTANO</t>
  </si>
  <si>
    <t>S02593</t>
  </si>
  <si>
    <t>VILLA LINDA</t>
  </si>
  <si>
    <t>BEMA SRL</t>
  </si>
  <si>
    <t>CRA 25 +CdR 38</t>
  </si>
  <si>
    <t>053437181</t>
  </si>
  <si>
    <t xml:space="preserve">asintomatici con tampone positivo </t>
  </si>
  <si>
    <t>Operatore IgM+ progammato tampone</t>
  </si>
  <si>
    <t>LIZZANO IN BELVEDERE</t>
  </si>
  <si>
    <t>S01079</t>
  </si>
  <si>
    <t>VILLA CLELIA</t>
  </si>
  <si>
    <t>FONDAZIONE SANTA CLELIA BARBIERI</t>
  </si>
  <si>
    <t>0534/53923</t>
  </si>
  <si>
    <t>2 tamponi da ripetere tutti gli altri negativi</t>
  </si>
  <si>
    <t>S. BENEDETTO VAL DI SAMBRO</t>
  </si>
  <si>
    <t>S01353</t>
  </si>
  <si>
    <t>IL BOSCO DEI GRILLI</t>
  </si>
  <si>
    <t>SEGES SRL</t>
  </si>
  <si>
    <t>Casa Protetta</t>
  </si>
  <si>
    <t>053495008</t>
  </si>
  <si>
    <t>ricoverato osp.maggiore</t>
  </si>
  <si>
    <t>CITTA' BO</t>
  </si>
  <si>
    <t>BOLOGNA</t>
  </si>
  <si>
    <t>S02817</t>
  </si>
  <si>
    <t>CSRR SELLERI-BATTAGLIA</t>
  </si>
  <si>
    <t>ASSOC. ITALIANA ASSISTENZA SPASTICI</t>
  </si>
  <si>
    <t>0516311519</t>
  </si>
  <si>
    <t>3 ospiti con tampone negativo in osservazione perché erano in camera con i positivi</t>
  </si>
  <si>
    <t>S00767</t>
  </si>
  <si>
    <t>VILLA DEL PARCO</t>
  </si>
  <si>
    <t>VILLA DEL PARCO S.R.L.</t>
  </si>
  <si>
    <t>051344535</t>
  </si>
  <si>
    <t>no covid in attesa di conferma</t>
  </si>
  <si>
    <t>S00685</t>
  </si>
  <si>
    <t>VILLA GRAZIELLA</t>
  </si>
  <si>
    <t>AGO S.N.C.</t>
  </si>
  <si>
    <t>051/481457</t>
  </si>
  <si>
    <t>S01021</t>
  </si>
  <si>
    <t>CASA ACCOGLIENZA BEATA VERGINE DELLE GRAZIE</t>
  </si>
  <si>
    <t>COOP. BEATA VERGINE DELLE GRAZIE SRL</t>
  </si>
  <si>
    <t>051/440550</t>
  </si>
  <si>
    <t>1 tampone negativo, in attesa del secondo tampone,</t>
  </si>
  <si>
    <t>S03118</t>
  </si>
  <si>
    <t>SAN PETRONIO ELITE</t>
  </si>
  <si>
    <t>SAN PETRONIO 2006 SRL</t>
  </si>
  <si>
    <t>051/6011170</t>
  </si>
  <si>
    <t>1 solo decesso positivo, altri tamponi  negativi</t>
  </si>
  <si>
    <t>S02190</t>
  </si>
  <si>
    <t>Villa Calvi</t>
  </si>
  <si>
    <t>Elleuno SCS</t>
  </si>
  <si>
    <t>051/3140160</t>
  </si>
  <si>
    <t>ospiti con sinotmi lievi isolati in struttura</t>
  </si>
  <si>
    <t>S00465</t>
  </si>
  <si>
    <t xml:space="preserve">Giovanni XXIII </t>
  </si>
  <si>
    <t>ASP CITTA' BOLOGNA</t>
  </si>
  <si>
    <t>516201450</t>
  </si>
  <si>
    <t>S03816</t>
  </si>
  <si>
    <t>CASA RESIDENZA ANZIANI - VIALE ROMA</t>
  </si>
  <si>
    <t>In cammino</t>
  </si>
  <si>
    <t>0516201415</t>
  </si>
  <si>
    <t>DECEDUTA IL 02/04, 3 positvi verranno trasferiti in giornata c/o CRA Viale Pepoli.</t>
  </si>
  <si>
    <t>S02497</t>
  </si>
  <si>
    <t>Lercaro</t>
  </si>
  <si>
    <t>051/2980811</t>
  </si>
  <si>
    <t>isolamento cautelativo post dimissione OM</t>
  </si>
  <si>
    <t>S01363</t>
  </si>
  <si>
    <t>VILLA RANUZZI</t>
  </si>
  <si>
    <t>VILLA RANUZZI SPA</t>
  </si>
  <si>
    <t>051/6137611</t>
  </si>
  <si>
    <t>esito tampone debolmente positivo. Chiedono ripetizione. In attesa</t>
  </si>
  <si>
    <t>S01502</t>
  </si>
  <si>
    <t>Saliceto</t>
  </si>
  <si>
    <t>tra i due ricoverati, 1  operatore dimessa e traferita in struttura alberghiera per la quarantena.</t>
  </si>
  <si>
    <t>l'oertarice ricoverata è stata trasferita in resort</t>
  </si>
  <si>
    <t>S02362</t>
  </si>
  <si>
    <t>Albertoni</t>
  </si>
  <si>
    <t>051/4290511</t>
  </si>
  <si>
    <t>tutti deceduti in ospedali</t>
  </si>
  <si>
    <t>S02835</t>
  </si>
  <si>
    <t>Madre Teresa di Calcutta</t>
  </si>
  <si>
    <t>ANCORA</t>
  </si>
  <si>
    <t>051/6205311</t>
  </si>
  <si>
    <t>2 sintomatici in isolamento cautelativo, altri in isolamneto post dimissione ospedaliera</t>
  </si>
  <si>
    <t>S02038</t>
  </si>
  <si>
    <t>Residenza I Platani</t>
  </si>
  <si>
    <t>EMMAUS SPA</t>
  </si>
  <si>
    <t>051/4152109</t>
  </si>
  <si>
    <t>ricoverato amministrativo mai in contatto ne con ospiti ne con operatori</t>
  </si>
  <si>
    <t>S03746</t>
  </si>
  <si>
    <t>Parco del Navile</t>
  </si>
  <si>
    <t>CONS. COOP. KEDOS</t>
  </si>
  <si>
    <t>051/4171511</t>
  </si>
  <si>
    <t>dal 7/4 stuttura covid, tra i decessi 4 tamponi negativi</t>
  </si>
  <si>
    <t>negli operatori sono state messe anche le sostituzioni</t>
  </si>
  <si>
    <t>S00517</t>
  </si>
  <si>
    <t>S. Anna e S. Caterina</t>
  </si>
  <si>
    <t>CONSORZIO SOLLIEVO</t>
  </si>
  <si>
    <t>CRA/ CASA DI RIPOSO</t>
  </si>
  <si>
    <t>051/3951311</t>
  </si>
  <si>
    <t>S03326</t>
  </si>
  <si>
    <t>Albero Blu</t>
  </si>
  <si>
    <t>DOLCE</t>
  </si>
  <si>
    <t>051/0274950</t>
  </si>
  <si>
    <t xml:space="preserve">1 positvo a casa </t>
  </si>
  <si>
    <t>S02395</t>
  </si>
  <si>
    <t xml:space="preserve">Battindarno </t>
  </si>
  <si>
    <t>ANFASS</t>
  </si>
  <si>
    <t>051/6199507</t>
  </si>
  <si>
    <t>10 su 16 tampone negativo, in attesa secndo tampone</t>
  </si>
  <si>
    <t>S04539</t>
  </si>
  <si>
    <t>Villa Matilde
(Via della Canapa 11)</t>
  </si>
  <si>
    <t>GLOBAL AID S.C.S.</t>
  </si>
  <si>
    <t>CASA FAMIGLIA</t>
  </si>
  <si>
    <t>334 7608165
A. Perez</t>
  </si>
  <si>
    <t>Si precisa che l'operato è il medesimo  di Santa Chiara</t>
  </si>
  <si>
    <t>S04195</t>
  </si>
  <si>
    <t>Santa Chiara
(Via Colombarola 2)</t>
  </si>
  <si>
    <t>Si precisa che l'operato è il medesimo  diVilla Matilde</t>
  </si>
  <si>
    <t>S00310</t>
  </si>
  <si>
    <t>CRA Pepoli</t>
  </si>
  <si>
    <t>IN CAMMINO COOP SOC</t>
  </si>
  <si>
    <t xml:space="preserve">051/6201512 </t>
  </si>
  <si>
    <t>S02173</t>
  </si>
  <si>
    <t>CRA Virgo Fidelis</t>
  </si>
  <si>
    <t>051/6334520</t>
  </si>
  <si>
    <t>2 ospiti entrati trattati come  sospetti in isolamento cautelivo</t>
  </si>
  <si>
    <t>S01036</t>
  </si>
  <si>
    <t>Casa di risposo Maria Vittoria</t>
  </si>
  <si>
    <t xml:space="preserve"> MARIA VITTORIA SRL</t>
  </si>
  <si>
    <t xml:space="preserve">CASA DI RIPOSO </t>
  </si>
  <si>
    <t>Congregazione Suore Domenicane Beata Imelda</t>
  </si>
  <si>
    <t>Comunità religiosa</t>
  </si>
  <si>
    <t>S01073</t>
  </si>
  <si>
    <t>Lydia Borrelli</t>
  </si>
  <si>
    <t>CASA LYDA BORELLI</t>
  </si>
  <si>
    <t>051/6150911</t>
  </si>
  <si>
    <t>3 positivi trasferiti a Santa Viola</t>
  </si>
  <si>
    <t>Comunità Maria Ausiliatrice</t>
  </si>
  <si>
    <t>Comunità religiosa (14 cons e 2 ospiti)</t>
  </si>
  <si>
    <t>S01086</t>
  </si>
  <si>
    <t xml:space="preserve"> Casa Francescana
L. Ferroni</t>
  </si>
  <si>
    <t>PROVINCIA S. ANTONIO DEI FRATI MINORI</t>
  </si>
  <si>
    <t>Casa Di Riposo</t>
  </si>
  <si>
    <t>051/330647</t>
  </si>
  <si>
    <t>3 sospetti tampone negativo e senza febbre</t>
  </si>
  <si>
    <t>S01360</t>
  </si>
  <si>
    <t>Villa Olga</t>
  </si>
  <si>
    <t>VILLA DEI CILIEGI DI MONTEVEGLIO S.R.L.</t>
  </si>
  <si>
    <t>051/432259</t>
  </si>
  <si>
    <t>1 sospetto, ha avuto 3 tamponi negativi</t>
  </si>
  <si>
    <t>esiti tampone negativi, in isolamento catelativo</t>
  </si>
  <si>
    <t>S00519</t>
  </si>
  <si>
    <t>Villa Serena</t>
  </si>
  <si>
    <t>VILLA SERENA SRL</t>
  </si>
  <si>
    <t>051/477011</t>
  </si>
  <si>
    <t>S00667</t>
  </si>
  <si>
    <t>CASA S.CHIARA, N. Sauro Ragazze</t>
  </si>
  <si>
    <t>CASA S.CHIARA SOC. COOP. SOCIALE ONLUS</t>
  </si>
  <si>
    <t>Gruppo App. per Persone con Disabilità</t>
  </si>
  <si>
    <t>051/269991</t>
  </si>
  <si>
    <t>S01038</t>
  </si>
  <si>
    <t>CASA S.CHIARA, N. Sauro Ex. Zoccoli</t>
  </si>
  <si>
    <t>S02790</t>
  </si>
  <si>
    <t>CASA S.CHIARA, Saragozza 112</t>
  </si>
  <si>
    <t>051/580824</t>
  </si>
  <si>
    <t>S01293</t>
  </si>
  <si>
    <t>GRUPPO FAMIGLIA "VILLAGGIO DELLA SPERANZA"</t>
  </si>
  <si>
    <t>051/405416</t>
  </si>
  <si>
    <t>PIANURA EST</t>
  </si>
  <si>
    <t>CASTENASO</t>
  </si>
  <si>
    <t>S00833</t>
  </si>
  <si>
    <t>Villa Marina</t>
  </si>
  <si>
    <t>SPANSION SRL</t>
  </si>
  <si>
    <t>051/786678</t>
  </si>
  <si>
    <t>isolamento preventivo per rientro osp tamp neg</t>
  </si>
  <si>
    <t>S04186</t>
  </si>
  <si>
    <t>Villa Bottoni Salmi</t>
  </si>
  <si>
    <t>051/788648</t>
  </si>
  <si>
    <t>S00461</t>
  </si>
  <si>
    <t>Cra Damiani</t>
  </si>
  <si>
    <t>COOP. SOCIALE IDA POLI</t>
  </si>
  <si>
    <t>051/788136</t>
  </si>
  <si>
    <t>eliminato operatore neg. può rientrare al lavoro</t>
  </si>
  <si>
    <t>MOLINELLA</t>
  </si>
  <si>
    <t>S00462</t>
  </si>
  <si>
    <t>Nevio Fabbri</t>
  </si>
  <si>
    <t>051/880100</t>
  </si>
  <si>
    <t>MINERBIO</t>
  </si>
  <si>
    <t>S00513</t>
  </si>
  <si>
    <t>Cra Minerbio</t>
  </si>
  <si>
    <t>ASP PIANURA EST</t>
  </si>
  <si>
    <t>051/878489</t>
  </si>
  <si>
    <t>GRANAROLO</t>
  </si>
  <si>
    <t>S02569</t>
  </si>
  <si>
    <t>L'Arche Arcobaleno</t>
  </si>
  <si>
    <t>ARCA COM. L'ARCOBALENO</t>
  </si>
  <si>
    <t>051/767300</t>
  </si>
  <si>
    <t>ospite ricoverato per frattura,  con tampone pre-op. neg. ma pres. Focolaio</t>
  </si>
  <si>
    <t>dipendenti rientrati al lavoro</t>
  </si>
  <si>
    <t>BUDRIO</t>
  </si>
  <si>
    <t>S00511</t>
  </si>
  <si>
    <t>San Domenico</t>
  </si>
  <si>
    <t>051/802040</t>
  </si>
  <si>
    <t>13 tamp.neg. In struttura</t>
  </si>
  <si>
    <t xml:space="preserve">PIANURA EST </t>
  </si>
  <si>
    <t>S03969</t>
  </si>
  <si>
    <t>Comunità Alloggio di Prunaro</t>
  </si>
  <si>
    <t>CASA S. CHIARA</t>
  </si>
  <si>
    <t>COMUNITA' ALLOGGIO</t>
  </si>
  <si>
    <t>051/6926404</t>
  </si>
  <si>
    <t>4 tamponi agli isolati instruttura</t>
  </si>
  <si>
    <t>S00824</t>
  </si>
  <si>
    <t>CSRR Villa Donini</t>
  </si>
  <si>
    <t>051/802410</t>
  </si>
  <si>
    <t>S02566</t>
  </si>
  <si>
    <t xml:space="preserve">VILLA ROSALINDA </t>
  </si>
  <si>
    <t>Centro Socio-Riabilitativo Residenziale Per Persone Con Disabilità</t>
  </si>
  <si>
    <t>051802739</t>
  </si>
  <si>
    <t>Villanova di Castenaso</t>
  </si>
  <si>
    <t>S01930</t>
  </si>
  <si>
    <t>GRP. App. DI VILLANOVA DI CAST.-RAGAZZI</t>
  </si>
  <si>
    <t>051/6053631</t>
  </si>
  <si>
    <t>tampone negativo lastra negativa</t>
  </si>
  <si>
    <t>S02861</t>
  </si>
  <si>
    <t>GRP. App. DI VILLANOVA DI CAST.-RAGAZZE</t>
  </si>
  <si>
    <t>051/6053216</t>
  </si>
  <si>
    <t>BARICELLA</t>
  </si>
  <si>
    <t>S00512</t>
  </si>
  <si>
    <t>VILLA MARIA GRAZIA</t>
  </si>
  <si>
    <t>VILLA MARIA GRAZIA SRL</t>
  </si>
  <si>
    <t>CASA DI RIPOSO</t>
  </si>
  <si>
    <t>0532/722581</t>
  </si>
  <si>
    <t>NO TAMPONE</t>
  </si>
  <si>
    <t>PIEVE DI CENTO</t>
  </si>
  <si>
    <t>S00257</t>
  </si>
  <si>
    <t>CRA GALUPPI</t>
  </si>
  <si>
    <t>Asp Pianura Est</t>
  </si>
  <si>
    <t>051/975085</t>
  </si>
  <si>
    <t>COMUNITA' PADRE MARELLA</t>
  </si>
  <si>
    <t>Opera Padre Marella </t>
  </si>
  <si>
    <t xml:space="preserve">Comunità per il trattamento delle problematiche alcol-correlate </t>
  </si>
  <si>
    <t>ricoverato a Bentivoglio</t>
  </si>
  <si>
    <t>S. GIORGIO DI PIANO</t>
  </si>
  <si>
    <t>S00306</t>
  </si>
  <si>
    <t>CRA RAMPONI</t>
  </si>
  <si>
    <t>051/897107</t>
  </si>
  <si>
    <t>S00463</t>
  </si>
  <si>
    <t>CASA PROTETTA GRANAROLO</t>
  </si>
  <si>
    <t>051760131</t>
  </si>
  <si>
    <t>tampone negativo</t>
  </si>
  <si>
    <t>PIANURA OVEST</t>
  </si>
  <si>
    <t>S. GIOVANNI IN P.</t>
  </si>
  <si>
    <t>S04686</t>
  </si>
  <si>
    <t>Villa Isabella</t>
  </si>
  <si>
    <t>CASA FAMIGLIA ISABELLA SRL</t>
  </si>
  <si>
    <t>051/824011</t>
  </si>
  <si>
    <t xml:space="preserve">di cui 5 ospiti di Villa Maria rientrate dall'ospedale accolte c/o Villa Isabella </t>
  </si>
  <si>
    <t>SALA BOL.</t>
  </si>
  <si>
    <t>S04695</t>
  </si>
  <si>
    <t>La Casa di Alice</t>
  </si>
  <si>
    <t>LA CASA DI ALICE SRL</t>
  </si>
  <si>
    <t xml:space="preserve">Comunità Alloggio </t>
  </si>
  <si>
    <t>051721475</t>
  </si>
  <si>
    <t>eseguiti tamponi a tutti gli ospiti NEGATIVI</t>
  </si>
  <si>
    <t>SANT'AGATA BOLOGNESE</t>
  </si>
  <si>
    <t>S04693</t>
  </si>
  <si>
    <t xml:space="preserve">Villa San Martino </t>
  </si>
  <si>
    <t>IL RAMO D'ORO S.R.L.</t>
  </si>
  <si>
    <t>3703048139</t>
  </si>
  <si>
    <t xml:space="preserve">Operatore tampone negativo rientrata al lavoro </t>
  </si>
  <si>
    <t>S00515</t>
  </si>
  <si>
    <t>CRA Sant'Agata</t>
  </si>
  <si>
    <t>ASP SENECA</t>
  </si>
  <si>
    <t>051/956113</t>
  </si>
  <si>
    <t>S.GIOVANNI in P.</t>
  </si>
  <si>
    <t>S04694</t>
  </si>
  <si>
    <t>Casa Amica</t>
  </si>
  <si>
    <t>CASA AMICA LIVIERI S.R.L.</t>
  </si>
  <si>
    <t>Comunità Alloggio</t>
  </si>
  <si>
    <t>3396296004</t>
  </si>
  <si>
    <t xml:space="preserve">eseguiti tamponi a tutti gli Ospiti NEGATIVI </t>
  </si>
  <si>
    <t>S01499</t>
  </si>
  <si>
    <t xml:space="preserve">CORTE del SOLE </t>
  </si>
  <si>
    <t>CADIAI</t>
  </si>
  <si>
    <t>3467802814</t>
  </si>
  <si>
    <t xml:space="preserve">eseguiti tamponi a tutti gli Ospiti NEGATIVI  </t>
  </si>
  <si>
    <t>S00307</t>
  </si>
  <si>
    <t>CRA San Giovanni</t>
  </si>
  <si>
    <t>051/821702</t>
  </si>
  <si>
    <t xml:space="preserve">di cui 5 non riconducibili a Covid </t>
  </si>
  <si>
    <t>CREVALCORE</t>
  </si>
  <si>
    <t>S04387</t>
  </si>
  <si>
    <t>Villa San Giuseppe 6pp
Villa Viola 4pp</t>
  </si>
  <si>
    <t>LAFORGIA VITO</t>
  </si>
  <si>
    <t xml:space="preserve">2 Case Famiglia (attigue - stessa gestione) </t>
  </si>
  <si>
    <t>051987339</t>
  </si>
  <si>
    <t>S00514</t>
  </si>
  <si>
    <t>CRA Crevalcore</t>
  </si>
  <si>
    <t>051/982826</t>
  </si>
  <si>
    <t xml:space="preserve">positivo </t>
  </si>
  <si>
    <t>S01501</t>
  </si>
  <si>
    <t>CRA Barberini</t>
  </si>
  <si>
    <t>051/6874507</t>
  </si>
  <si>
    <t>RENO-LAV-SAM</t>
  </si>
  <si>
    <t>CASALECCHIO DI RENO</t>
  </si>
  <si>
    <t>S02355</t>
  </si>
  <si>
    <t>San Biagio</t>
  </si>
  <si>
    <t>051/6133331</t>
  </si>
  <si>
    <t>1 isolamento cautelativo per ritorno da accesso in PS per frattura</t>
  </si>
  <si>
    <t>S00435</t>
  </si>
  <si>
    <t>Villa Anna Maria</t>
  </si>
  <si>
    <t>VILLA ANNA MARIA SRL</t>
  </si>
  <si>
    <t>051/573253</t>
  </si>
  <si>
    <t xml:space="preserve"> 1 isolata in struttura in attesa di tampone e 2 isolate  cautelative</t>
  </si>
  <si>
    <t>S00441</t>
  </si>
  <si>
    <t>VILLA IRIS</t>
  </si>
  <si>
    <t>VILLA IRIS SAS</t>
  </si>
  <si>
    <t>Casa di Riposo</t>
  </si>
  <si>
    <t>051/570335</t>
  </si>
  <si>
    <t>S00444</t>
  </si>
  <si>
    <t>VILLA MILLA</t>
  </si>
  <si>
    <t>Araba Fenice Srl </t>
  </si>
  <si>
    <t>051574007</t>
  </si>
  <si>
    <t>richiesto tampone</t>
  </si>
  <si>
    <t xml:space="preserve">VALSAMOGGIA </t>
  </si>
  <si>
    <t>S00302</t>
  </si>
  <si>
    <t>Crespellano</t>
  </si>
  <si>
    <t>Consorzio Blu</t>
  </si>
  <si>
    <t>051/961711</t>
  </si>
  <si>
    <t>in attesa di tampone  dopo esito sierologici</t>
  </si>
  <si>
    <t>VALSAMOGGIA</t>
  </si>
  <si>
    <t>S01023</t>
  </si>
  <si>
    <t>IL PELLICANO</t>
  </si>
  <si>
    <t>ASSOCIAZIONE IL PELLICANO</t>
  </si>
  <si>
    <t>051/833050</t>
  </si>
  <si>
    <t>isolamento cautelativo in struttura per rientro dall'H</t>
  </si>
  <si>
    <t>test sierologici</t>
  </si>
  <si>
    <t>S02274</t>
  </si>
  <si>
    <t>VILLA DEL GIGLIO</t>
  </si>
  <si>
    <t>VILLA DEL GIGLIO S.N.C. DI RIDOLFI NELLO, CHRISTIAN E OMAR</t>
  </si>
  <si>
    <t>051/6708529</t>
  </si>
  <si>
    <t>68 tamponi  su utenti e medico - tutti negativi; 32 test sierologici su operatori - tutti negativi</t>
  </si>
  <si>
    <t>SASSO MARCONI</t>
  </si>
  <si>
    <t>S00439</t>
  </si>
  <si>
    <t>NUOVA VILLA FIORE</t>
  </si>
  <si>
    <t>SAN LUCA SOCIETA' CONSORTILE A R.L.</t>
  </si>
  <si>
    <t>051/846110</t>
  </si>
  <si>
    <t xml:space="preserve">decdeduto sospetto / 1 isolamento cautelativo rientro da H con tampone negativo </t>
  </si>
  <si>
    <t>S02570</t>
  </si>
  <si>
    <t>Villa Teresa</t>
  </si>
  <si>
    <t>PROVVIDENZA S.R.L</t>
  </si>
  <si>
    <t>051/841483</t>
  </si>
  <si>
    <t>di cui 18 c/o Villa Nobili</t>
  </si>
  <si>
    <t xml:space="preserve">VALSAMOGGIA (MONTEVEGLIO) </t>
  </si>
  <si>
    <t>S01054</t>
  </si>
  <si>
    <t>VILLA DEI CILIEGI</t>
  </si>
  <si>
    <t>KOS CARE S.R.L.</t>
  </si>
  <si>
    <t>051/6701066</t>
  </si>
  <si>
    <t xml:space="preserve"> dei 16 ricoverati  10 sono stati trasferiti a Villa Nobili  e 2 villa Pineta di Gaiato</t>
  </si>
  <si>
    <t>S00445</t>
  </si>
  <si>
    <t>Villa Teresa snc</t>
  </si>
  <si>
    <t>051/6707927</t>
  </si>
  <si>
    <t>richiesto tampone su anziano isolato sintomatico</t>
  </si>
  <si>
    <t>ZOLA PREDOSA</t>
  </si>
  <si>
    <t>S02019</t>
  </si>
  <si>
    <t>CASA REMO</t>
  </si>
  <si>
    <t>Coop Bologna Integrazione a.m. Anffas</t>
  </si>
  <si>
    <t>CSSR</t>
  </si>
  <si>
    <t>051/750036</t>
  </si>
  <si>
    <t xml:space="preserve">tamponi negativi su tutti gli ospiti </t>
  </si>
  <si>
    <t>SAN LAZZARO</t>
  </si>
  <si>
    <t>MONTERENZIO</t>
  </si>
  <si>
    <t>S01083</t>
  </si>
  <si>
    <t>Villa Ilenia</t>
  </si>
  <si>
    <t>Villa Ilenia srl</t>
  </si>
  <si>
    <t>CRA e CR</t>
  </si>
  <si>
    <t>051/920053</t>
  </si>
  <si>
    <t>S04357</t>
  </si>
  <si>
    <t>Villa Glory</t>
  </si>
  <si>
    <t>VILLA GLORY S.R.L.</t>
  </si>
  <si>
    <t>051/929949</t>
  </si>
  <si>
    <t>ospiti in attesa di tampone (sintomi lievi)</t>
  </si>
  <si>
    <t>PIANORO</t>
  </si>
  <si>
    <t>S00997</t>
  </si>
  <si>
    <t>Villa Sirente</t>
  </si>
  <si>
    <t>Sirente srl</t>
  </si>
  <si>
    <t>051/775257</t>
  </si>
  <si>
    <t>S02369</t>
  </si>
  <si>
    <t>Villa Valleverde</t>
  </si>
  <si>
    <t>SERENI ORIZZONTI 1 SPA</t>
  </si>
  <si>
    <t>051/6260358</t>
  </si>
  <si>
    <t>primo tampone negativo. In attesa di secondo di conferma guarigione</t>
  </si>
  <si>
    <t>LOIANO</t>
  </si>
  <si>
    <t>S00303</t>
  </si>
  <si>
    <t>CASA SIMIANI</t>
  </si>
  <si>
    <t>051/6544300</t>
  </si>
  <si>
    <t>tampne negativo</t>
  </si>
  <si>
    <t>MONGHIDORO</t>
  </si>
  <si>
    <t>S00458</t>
  </si>
  <si>
    <t>Villa Quattro Mori</t>
  </si>
  <si>
    <t>MAIA SRL</t>
  </si>
  <si>
    <t>051/65554286</t>
  </si>
  <si>
    <t>S00304</t>
  </si>
  <si>
    <t>Laura Rodriguez</t>
  </si>
  <si>
    <t>ASP LAURA RODRIGUEZ</t>
  </si>
  <si>
    <t>051/6270146</t>
  </si>
  <si>
    <t>S01084</t>
  </si>
  <si>
    <t>Villa Silvia</t>
  </si>
  <si>
    <t>Villa Silvia spa</t>
  </si>
  <si>
    <t>051/460126</t>
  </si>
  <si>
    <t xml:space="preserve"> </t>
  </si>
  <si>
    <t>S02176</t>
  </si>
  <si>
    <t>Villa Arcobaleno</t>
  </si>
  <si>
    <t>IN CAMMINO</t>
  </si>
  <si>
    <t>051/6272158</t>
  </si>
  <si>
    <t>S00454</t>
  </si>
  <si>
    <t>Villa Luana</t>
  </si>
  <si>
    <t>TREU ENZO SAS</t>
  </si>
  <si>
    <t>051/929979</t>
  </si>
  <si>
    <t>Totale strutture</t>
  </si>
  <si>
    <t>TOTALI</t>
  </si>
  <si>
    <r>
      <rPr>
        <sz val="14"/>
        <rFont val="Calibri"/>
        <family val="2"/>
      </rPr>
      <t xml:space="preserve">altri </t>
    </r>
    <r>
      <rPr>
        <b/>
        <sz val="14"/>
        <rFont val="Calibri"/>
        <family val="2"/>
      </rPr>
      <t>5</t>
    </r>
    <r>
      <rPr>
        <sz val="14"/>
        <rFont val="Calibri"/>
        <family val="2"/>
      </rPr>
      <t xml:space="preserve"> in strutt. tolte dall'elenco</t>
    </r>
  </si>
  <si>
    <t>* Nei deceduti sono conteggiati anche i casi sospetti o sintomatici che non hanno  fatto il tampone</t>
  </si>
  <si>
    <t xml:space="preserve">Totale ospiti ricoverati in ospedale: </t>
  </si>
  <si>
    <t xml:space="preserve">Totale operatori ricoverati in ospedale: </t>
  </si>
  <si>
    <t>SITUAZIONE GIORNALIERA COVID-19 NEI SERVIZI DI ASSISTENZA DOMICILIARE ACCREDITATI</t>
  </si>
  <si>
    <t>UTENTI</t>
  </si>
  <si>
    <t>Assistenza Domiciliare</t>
  </si>
  <si>
    <t>SAD</t>
  </si>
  <si>
    <t>SAD
(Serv Assist Dom Sociale)</t>
  </si>
  <si>
    <t>CASTEL MAGGIORE</t>
  </si>
  <si>
    <t>MALALBERGO</t>
  </si>
  <si>
    <t>tampone negativo e rientro a domicilio</t>
  </si>
  <si>
    <t>CASTELLO D'ARGILE</t>
  </si>
  <si>
    <t>DISTRETTO</t>
  </si>
  <si>
    <t>1 Decesso. Sintomatico, non ha effettuato il tampone</t>
  </si>
  <si>
    <t>MONTE SAN PIETRO</t>
  </si>
  <si>
    <t>CONSORZIO ALDEBARAN</t>
  </si>
  <si>
    <t>ASSDI
(Ass Socio-Sanit Dom Integ)</t>
  </si>
  <si>
    <t>1 deceduto in H</t>
  </si>
  <si>
    <t>TUTTO IL DISTRETTO RELASA</t>
  </si>
  <si>
    <t>CONSORZIO ALDEBARAN - ASSDI ANCORA</t>
  </si>
  <si>
    <t>CONSORZIO ALDEBARAN - ASSDI DOLCE</t>
  </si>
  <si>
    <t>Totale Servizi</t>
  </si>
  <si>
    <t>SITUAZIONE GIORNALIERA COVID-19 NEI CENTRI DIURNI</t>
  </si>
  <si>
    <t>S02565</t>
  </si>
  <si>
    <t>Cardinale Lercaro</t>
  </si>
  <si>
    <t>CD</t>
  </si>
  <si>
    <t>SITUAZIONE GIORNALIERA COVID-19 in strutture di accoglienza</t>
  </si>
  <si>
    <t xml:space="preserve">OPERA Padre Marella Via del Lavoro </t>
  </si>
  <si>
    <t>si ta valutando come gestire l'isolamento degli ospiti</t>
  </si>
  <si>
    <t>CASA ALDINI Struttura SPRAR</t>
  </si>
  <si>
    <t>Centro di accoglienza “Beltrame”</t>
  </si>
  <si>
    <t>CASA MILA - Accoglienza donne migranti</t>
  </si>
  <si>
    <t xml:space="preserve">NB. L'ospite dichiarato positivo è dipendente coop. Dolce ASP Seneca. </t>
  </si>
  <si>
    <t>Centro Massimo Zaccarelli, via del Lazzaretto</t>
  </si>
  <si>
    <t>al momento asintomatico</t>
  </si>
  <si>
    <t>CASA VEZZA</t>
  </si>
  <si>
    <t>CASA PEDERZANA 1 e 2 Struttura SPRAR</t>
  </si>
  <si>
    <t>segnalato abusivo "irregolare" positivo</t>
  </si>
  <si>
    <t>operatori contatti stretti richiesto tampone</t>
  </si>
  <si>
    <t>San Giorgio di Piano</t>
  </si>
  <si>
    <t>CASA DELLE MAMME</t>
  </si>
  <si>
    <t>Cooperativa Sociale La Venenta Onlus</t>
  </si>
  <si>
    <t xml:space="preserve">PIANURA OVEST </t>
  </si>
  <si>
    <t>San Giovanni in P</t>
  </si>
  <si>
    <t xml:space="preserve">Comunità Nazzarena </t>
  </si>
  <si>
    <t>Coop Fanini</t>
  </si>
  <si>
    <t>madre- bambinio</t>
  </si>
  <si>
    <t>Casa Eliodoro</t>
  </si>
  <si>
    <t>seconda accoglienza che ospita donne e bambini</t>
  </si>
  <si>
    <r>
      <t xml:space="preserve">SITUAZIONE GIORNALIERA COVID-19 IN SERVIZI SOCIO-SANITARI (ACCREDITATI E NON ACCREDITATI) DATO AGGIORNATO AL </t>
    </r>
    <r>
      <rPr>
        <b/>
        <sz val="24"/>
        <color rgb="FFFF0000"/>
        <rFont val="Calibri"/>
        <family val="2"/>
        <charset val="1"/>
      </rPr>
      <t>06/05/2020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</si>
</sst>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22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24"/>
      <color rgb="FFFF0000"/>
      <name val="Calibri"/>
      <family val="2"/>
      <charset val="1"/>
    </font>
    <font>
      <b/>
      <sz val="24"/>
      <color rgb="FFC00000"/>
      <name val="Calibri"/>
      <family val="2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b/>
      <sz val="3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2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9900"/>
      <name val="Calibri"/>
      <family val="2"/>
      <charset val="1"/>
    </font>
    <font>
      <b/>
      <sz val="14"/>
      <color rgb="FFFF0000"/>
      <name val="Calibri"/>
      <family val="2"/>
      <charset val="1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theme="1"/>
      <name val="Calibri"/>
      <family val="2"/>
      <charset val="1"/>
    </font>
    <font>
      <sz val="14"/>
      <name val="Calibri"/>
      <family val="2"/>
    </font>
    <font>
      <b/>
      <sz val="14"/>
      <name val="Calibri"/>
      <family val="2"/>
    </font>
    <font>
      <b/>
      <sz val="14"/>
      <color rgb="FF00B050"/>
      <name val="Calibri"/>
      <family val="2"/>
    </font>
    <font>
      <sz val="14"/>
      <color rgb="FFFF0000"/>
      <name val="Calibri"/>
      <family val="2"/>
    </font>
    <font>
      <b/>
      <sz val="14"/>
      <color rgb="FFFF0000"/>
      <name val="Calibri"/>
      <family val="2"/>
    </font>
    <font>
      <sz val="11"/>
      <name val="Calibri"/>
      <family val="2"/>
    </font>
    <font>
      <b/>
      <sz val="2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</font>
    <font>
      <sz val="12"/>
      <color rgb="FF000000"/>
      <name val="Calibri"/>
      <family val="2"/>
      <charset val="1"/>
    </font>
    <font>
      <b/>
      <sz val="12"/>
      <color rgb="FF0099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name val="Calibri"/>
      <family val="2"/>
      <scheme val="minor"/>
    </font>
    <font>
      <b/>
      <strike/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0" fillId="0" borderId="0"/>
  </cellStyleXfs>
  <cellXfs count="271">
    <xf numFmtId="0" fontId="0" fillId="0" borderId="0" xfId="0"/>
    <xf numFmtId="1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top" wrapText="1"/>
    </xf>
    <xf numFmtId="1" fontId="15" fillId="0" borderId="14" xfId="0" applyNumberFormat="1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" fontId="15" fillId="0" borderId="27" xfId="0" applyNumberFormat="1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49" fontId="16" fillId="0" borderId="30" xfId="0" applyNumberFormat="1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28" xfId="1" applyFont="1" applyFill="1" applyBorder="1" applyAlignment="1">
      <alignment horizontal="center" vertical="center" wrapText="1"/>
    </xf>
    <xf numFmtId="0" fontId="18" fillId="0" borderId="29" xfId="1" applyFont="1" applyFill="1" applyBorder="1" applyAlignment="1">
      <alignment horizontal="center" vertical="center" wrapText="1"/>
    </xf>
    <xf numFmtId="0" fontId="15" fillId="0" borderId="29" xfId="1" applyFont="1" applyFill="1" applyBorder="1" applyAlignment="1">
      <alignment horizontal="center" vertical="center" wrapText="1"/>
    </xf>
    <xf numFmtId="49" fontId="15" fillId="0" borderId="30" xfId="1" applyNumberFormat="1" applyFont="1" applyFill="1" applyBorder="1" applyAlignment="1">
      <alignment horizontal="center" vertical="center" wrapText="1"/>
    </xf>
    <xf numFmtId="0" fontId="15" fillId="0" borderId="31" xfId="1" applyFont="1" applyFill="1" applyBorder="1" applyAlignment="1">
      <alignment horizontal="center" vertical="center" wrapText="1"/>
    </xf>
    <xf numFmtId="0" fontId="15" fillId="0" borderId="33" xfId="1" applyFont="1" applyFill="1" applyBorder="1" applyAlignment="1">
      <alignment horizontal="center" vertical="center" wrapText="1"/>
    </xf>
    <xf numFmtId="0" fontId="15" fillId="0" borderId="27" xfId="1" applyFont="1" applyFill="1" applyBorder="1" applyAlignment="1">
      <alignment horizontal="center" vertical="center" wrapText="1"/>
    </xf>
    <xf numFmtId="0" fontId="15" fillId="0" borderId="3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8" fillId="0" borderId="34" xfId="1" applyFont="1" applyFill="1" applyBorder="1" applyAlignment="1">
      <alignment horizontal="center" vertical="center" wrapText="1"/>
    </xf>
    <xf numFmtId="0" fontId="15" fillId="0" borderId="34" xfId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49" fontId="15" fillId="0" borderId="30" xfId="0" applyNumberFormat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15" fillId="0" borderId="37" xfId="1" applyFont="1" applyFill="1" applyBorder="1" applyAlignment="1">
      <alignment horizontal="center" vertical="center" wrapText="1"/>
    </xf>
    <xf numFmtId="0" fontId="15" fillId="0" borderId="38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49" fontId="15" fillId="0" borderId="29" xfId="1" applyNumberFormat="1" applyFont="1" applyFill="1" applyBorder="1" applyAlignment="1">
      <alignment horizontal="center" vertical="center" wrapText="1"/>
    </xf>
    <xf numFmtId="0" fontId="21" fillId="0" borderId="31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21" fillId="0" borderId="32" xfId="1" applyFont="1" applyFill="1" applyBorder="1" applyAlignment="1">
      <alignment horizontal="center" vertical="center" wrapText="1"/>
    </xf>
    <xf numFmtId="0" fontId="21" fillId="0" borderId="33" xfId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wrapText="1"/>
    </xf>
    <xf numFmtId="0" fontId="15" fillId="0" borderId="32" xfId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1" fontId="22" fillId="0" borderId="0" xfId="0" applyNumberFormat="1" applyFont="1" applyFill="1"/>
    <xf numFmtId="0" fontId="22" fillId="0" borderId="0" xfId="0" applyFont="1" applyFill="1"/>
    <xf numFmtId="0" fontId="23" fillId="0" borderId="0" xfId="0" applyFont="1" applyFill="1" applyAlignment="1">
      <alignment horizontal="right"/>
    </xf>
    <xf numFmtId="1" fontId="23" fillId="0" borderId="45" xfId="0" applyNumberFormat="1" applyFont="1" applyFill="1" applyBorder="1" applyAlignment="1">
      <alignment horizontal="center" vertical="center" wrapText="1"/>
    </xf>
    <xf numFmtId="0" fontId="23" fillId="0" borderId="46" xfId="0" applyFont="1" applyFill="1" applyBorder="1" applyAlignment="1">
      <alignment vertical="center"/>
    </xf>
    <xf numFmtId="49" fontId="22" fillId="0" borderId="0" xfId="0" applyNumberFormat="1" applyFont="1" applyFill="1"/>
    <xf numFmtId="1" fontId="24" fillId="0" borderId="45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47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wrapText="1"/>
    </xf>
    <xf numFmtId="0" fontId="23" fillId="0" borderId="49" xfId="0" applyFont="1" applyFill="1" applyBorder="1" applyAlignment="1">
      <alignment horizontal="center" vertical="center" wrapText="1"/>
    </xf>
    <xf numFmtId="0" fontId="23" fillId="0" borderId="50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left" vertical="center"/>
    </xf>
    <xf numFmtId="0" fontId="22" fillId="3" borderId="0" xfId="0" applyFont="1" applyFill="1"/>
    <xf numFmtId="0" fontId="23" fillId="0" borderId="45" xfId="0" applyFont="1" applyFill="1" applyBorder="1" applyAlignment="1">
      <alignment horizontal="center" vertical="center" wrapText="1"/>
    </xf>
    <xf numFmtId="0" fontId="23" fillId="0" borderId="51" xfId="0" applyFont="1" applyFill="1" applyBorder="1" applyAlignment="1">
      <alignment horizontal="center" vertical="center" wrapText="1"/>
    </xf>
    <xf numFmtId="1" fontId="25" fillId="0" borderId="0" xfId="0" applyNumberFormat="1" applyFont="1" applyFill="1"/>
    <xf numFmtId="0" fontId="25" fillId="0" borderId="0" xfId="0" applyFont="1" applyFill="1"/>
    <xf numFmtId="0" fontId="26" fillId="0" borderId="0" xfId="0" applyFont="1" applyFill="1" applyAlignment="1">
      <alignment horizontal="right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center" vertical="center" wrapText="1"/>
    </xf>
    <xf numFmtId="49" fontId="26" fillId="0" borderId="0" xfId="0" applyNumberFormat="1" applyFont="1" applyFill="1" applyBorder="1" applyAlignment="1">
      <alignment horizontal="center" vertical="center" wrapText="1"/>
    </xf>
    <xf numFmtId="0" fontId="22" fillId="4" borderId="0" xfId="0" applyFont="1" applyFill="1"/>
    <xf numFmtId="49" fontId="25" fillId="0" borderId="0" xfId="0" applyNumberFormat="1" applyFont="1" applyFill="1"/>
    <xf numFmtId="0" fontId="23" fillId="0" borderId="0" xfId="0" applyFont="1" applyFill="1" applyBorder="1" applyAlignment="1">
      <alignment horizontal="left"/>
    </xf>
    <xf numFmtId="1" fontId="23" fillId="0" borderId="0" xfId="0" applyNumberFormat="1" applyFont="1" applyFill="1"/>
    <xf numFmtId="0" fontId="23" fillId="0" borderId="29" xfId="0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0" xfId="0" applyFont="1" applyFill="1"/>
    <xf numFmtId="1" fontId="27" fillId="0" borderId="0" xfId="0" applyNumberFormat="1" applyFont="1" applyFill="1"/>
    <xf numFmtId="0" fontId="27" fillId="0" borderId="0" xfId="0" applyFont="1" applyFill="1"/>
    <xf numFmtId="49" fontId="27" fillId="0" borderId="0" xfId="0" applyNumberFormat="1" applyFont="1" applyFill="1"/>
    <xf numFmtId="1" fontId="28" fillId="0" borderId="0" xfId="0" applyNumberFormat="1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0" fontId="29" fillId="0" borderId="0" xfId="0" applyFont="1" applyFill="1"/>
    <xf numFmtId="1" fontId="29" fillId="0" borderId="0" xfId="0" applyNumberFormat="1" applyFont="1" applyFill="1"/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1" fontId="30" fillId="0" borderId="0" xfId="0" applyNumberFormat="1" applyFont="1" applyFill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 wrapText="1"/>
    </xf>
    <xf numFmtId="0" fontId="30" fillId="0" borderId="52" xfId="0" applyFont="1" applyFill="1" applyBorder="1" applyAlignment="1">
      <alignment horizontal="center" vertical="center" wrapText="1"/>
    </xf>
    <xf numFmtId="0" fontId="23" fillId="0" borderId="52" xfId="0" applyFont="1" applyFill="1" applyBorder="1" applyAlignment="1">
      <alignment horizontal="center" vertical="center" wrapText="1"/>
    </xf>
    <xf numFmtId="49" fontId="30" fillId="0" borderId="53" xfId="0" applyNumberFormat="1" applyFont="1" applyFill="1" applyBorder="1" applyAlignment="1">
      <alignment horizontal="center" vertical="center" wrapText="1"/>
    </xf>
    <xf numFmtId="0" fontId="30" fillId="0" borderId="47" xfId="0" applyFont="1" applyFill="1" applyBorder="1" applyAlignment="1">
      <alignment horizontal="center" vertical="center" wrapText="1"/>
    </xf>
    <xf numFmtId="0" fontId="30" fillId="0" borderId="54" xfId="0" applyFont="1" applyFill="1" applyBorder="1" applyAlignment="1">
      <alignment horizontal="center" vertical="center" wrapText="1"/>
    </xf>
    <xf numFmtId="0" fontId="30" fillId="0" borderId="48" xfId="0" applyFont="1" applyFill="1" applyBorder="1" applyAlignment="1">
      <alignment horizontal="center" vertical="center" wrapText="1"/>
    </xf>
    <xf numFmtId="0" fontId="30" fillId="0" borderId="44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49" fontId="15" fillId="0" borderId="56" xfId="0" applyNumberFormat="1" applyFont="1" applyFill="1" applyBorder="1" applyAlignment="1">
      <alignment horizontal="center" vertical="center" wrapText="1"/>
    </xf>
    <xf numFmtId="49" fontId="15" fillId="0" borderId="33" xfId="0" applyNumberFormat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49" fontId="15" fillId="0" borderId="57" xfId="0" applyNumberFormat="1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15" fillId="0" borderId="58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1" fontId="15" fillId="0" borderId="44" xfId="0" applyNumberFormat="1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horizontal="center" vertical="center" wrapText="1"/>
    </xf>
    <xf numFmtId="49" fontId="15" fillId="0" borderId="41" xfId="0" applyNumberFormat="1" applyFont="1" applyFill="1" applyBorder="1" applyAlignment="1">
      <alignment horizontal="center" vertical="center" wrapText="1"/>
    </xf>
    <xf numFmtId="0" fontId="16" fillId="0" borderId="59" xfId="0" applyFont="1" applyFill="1" applyBorder="1" applyAlignment="1">
      <alignment horizontal="center" vertical="center" wrapText="1"/>
    </xf>
    <xf numFmtId="1" fontId="31" fillId="0" borderId="0" xfId="0" applyNumberFormat="1" applyFont="1"/>
    <xf numFmtId="0" fontId="31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46" xfId="0" applyFont="1" applyBorder="1" applyAlignment="1">
      <alignment horizontal="center" vertical="center" wrapText="1"/>
    </xf>
    <xf numFmtId="0" fontId="6" fillId="0" borderId="46" xfId="0" applyFont="1" applyBorder="1" applyAlignment="1">
      <alignment vertical="center"/>
    </xf>
    <xf numFmtId="0" fontId="6" fillId="0" borderId="46" xfId="0" applyFont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32" fillId="0" borderId="0" xfId="0" applyFont="1"/>
    <xf numFmtId="49" fontId="31" fillId="0" borderId="0" xfId="0" applyNumberFormat="1" applyFont="1"/>
    <xf numFmtId="0" fontId="6" fillId="0" borderId="0" xfId="0" applyFont="1" applyBorder="1" applyAlignment="1">
      <alignment vertical="center"/>
    </xf>
    <xf numFmtId="1" fontId="11" fillId="5" borderId="0" xfId="0" applyNumberFormat="1" applyFont="1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49" fontId="33" fillId="5" borderId="0" xfId="0" applyNumberFormat="1" applyFont="1" applyFill="1"/>
    <xf numFmtId="0" fontId="33" fillId="5" borderId="0" xfId="0" applyFont="1" applyFill="1"/>
    <xf numFmtId="1" fontId="33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33" fillId="0" borderId="0" xfId="0" applyFont="1"/>
    <xf numFmtId="1" fontId="12" fillId="0" borderId="0" xfId="0" applyNumberFormat="1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49" fontId="12" fillId="0" borderId="53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34" fillId="0" borderId="54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1" fontId="29" fillId="0" borderId="22" xfId="0" applyNumberFormat="1" applyFont="1" applyFill="1" applyBorder="1" applyAlignment="1">
      <alignment horizontal="center" vertical="center" wrapText="1"/>
    </xf>
    <xf numFmtId="0" fontId="29" fillId="0" borderId="45" xfId="0" applyFont="1" applyFill="1" applyBorder="1" applyAlignment="1">
      <alignment horizontal="center" vertical="center" wrapText="1"/>
    </xf>
    <xf numFmtId="0" fontId="29" fillId="0" borderId="52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22" fillId="0" borderId="52" xfId="0" applyFont="1" applyFill="1" applyBorder="1" applyAlignment="1">
      <alignment horizontal="center" vertical="center" wrapText="1"/>
    </xf>
    <xf numFmtId="49" fontId="29" fillId="0" borderId="51" xfId="0" applyNumberFormat="1" applyFont="1" applyFill="1" applyBorder="1" applyAlignment="1">
      <alignment horizontal="center" vertical="center" wrapText="1"/>
    </xf>
    <xf numFmtId="0" fontId="36" fillId="0" borderId="31" xfId="0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/>
    </xf>
    <xf numFmtId="49" fontId="12" fillId="0" borderId="60" xfId="0" applyNumberFormat="1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1" fontId="15" fillId="0" borderId="11" xfId="0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1" fontId="15" fillId="0" borderId="32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1" fontId="15" fillId="0" borderId="43" xfId="0" applyNumberFormat="1" applyFont="1" applyFill="1" applyBorder="1" applyAlignment="1">
      <alignment horizontal="center" vertical="center" wrapText="1"/>
    </xf>
    <xf numFmtId="49" fontId="15" fillId="0" borderId="59" xfId="0" applyNumberFormat="1" applyFont="1" applyFill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1" fontId="0" fillId="0" borderId="0" xfId="0" applyNumberFormat="1"/>
    <xf numFmtId="49" fontId="0" fillId="0" borderId="0" xfId="0" applyNumberFormat="1"/>
  </cellXfs>
  <cellStyles count="2">
    <cellStyle name="Excel Built-in Normal" xfId="1" xr:uid="{E2364E1D-F858-435A-96C9-ED151DE7CB1C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69F6E-085C-49CE-8474-460B0130A489}">
  <sheetPr>
    <tabColor rgb="FFFF0000"/>
    <pageSetUpPr fitToPage="1"/>
  </sheetPr>
  <dimension ref="A1:W146"/>
  <sheetViews>
    <sheetView tabSelected="1" zoomScale="51" zoomScaleNormal="51" workbookViewId="0">
      <pane ySplit="5" topLeftCell="A6" activePane="bottomLeft" state="frozen"/>
      <selection activeCell="P19" sqref="P19"/>
      <selection pane="bottomLeft" activeCell="AB7" sqref="AB7"/>
    </sheetView>
  </sheetViews>
  <sheetFormatPr defaultColWidth="9.5" defaultRowHeight="18.75" x14ac:dyDescent="0.3"/>
  <cols>
    <col min="1" max="1" width="5" style="269" customWidth="1"/>
    <col min="2" max="2" width="20.5" style="193" customWidth="1"/>
    <col min="3" max="3" width="21.5" style="193" customWidth="1"/>
    <col min="4" max="4" width="13.5" style="200" customWidth="1"/>
    <col min="5" max="5" width="25.5" style="201" customWidth="1"/>
    <col min="6" max="6" width="18" customWidth="1"/>
    <col min="7" max="7" width="20.5" customWidth="1"/>
    <col min="8" max="8" width="13.5" customWidth="1"/>
    <col min="9" max="9" width="15.5" style="270" customWidth="1"/>
    <col min="10" max="15" width="16.5" customWidth="1"/>
    <col min="16" max="16" width="23" customWidth="1"/>
    <col min="17" max="22" width="16.5" customWidth="1"/>
    <col min="23" max="23" width="25.5" customWidth="1"/>
    <col min="24" max="1004" width="8.5" customWidth="1"/>
  </cols>
  <sheetData>
    <row r="1" spans="1:23" s="5" customFormat="1" ht="46.5" customHeight="1" thickBot="1" x14ac:dyDescent="0.5">
      <c r="A1" s="1"/>
      <c r="B1" s="2" t="s">
        <v>525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</row>
    <row r="2" spans="1:23" ht="39.75" customHeight="1" thickBot="1" x14ac:dyDescent="0.3">
      <c r="A2" s="1"/>
      <c r="B2" s="6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</row>
    <row r="3" spans="1:23" ht="57.75" customHeight="1" thickBot="1" x14ac:dyDescent="0.3">
      <c r="A3" s="1"/>
      <c r="B3" s="9" t="s">
        <v>1</v>
      </c>
      <c r="C3" s="10" t="s">
        <v>2</v>
      </c>
      <c r="D3" s="11" t="s">
        <v>3</v>
      </c>
      <c r="E3" s="10" t="s">
        <v>4</v>
      </c>
      <c r="F3" s="12" t="s">
        <v>5</v>
      </c>
      <c r="G3" s="12" t="s">
        <v>6</v>
      </c>
      <c r="H3" s="12" t="s">
        <v>7</v>
      </c>
      <c r="I3" s="13" t="s">
        <v>8</v>
      </c>
      <c r="J3" s="14" t="s">
        <v>9</v>
      </c>
      <c r="K3" s="15"/>
      <c r="L3" s="15"/>
      <c r="M3" s="15"/>
      <c r="N3" s="15"/>
      <c r="O3" s="15"/>
      <c r="P3" s="16"/>
      <c r="Q3" s="14" t="s">
        <v>10</v>
      </c>
      <c r="R3" s="15"/>
      <c r="S3" s="15"/>
      <c r="T3" s="15"/>
      <c r="U3" s="15"/>
      <c r="V3" s="15"/>
      <c r="W3" s="17"/>
    </row>
    <row r="4" spans="1:23" s="26" customFormat="1" ht="48.75" customHeight="1" thickBot="1" x14ac:dyDescent="0.3">
      <c r="A4" s="1"/>
      <c r="B4" s="9"/>
      <c r="C4" s="10"/>
      <c r="D4" s="11"/>
      <c r="E4" s="10"/>
      <c r="F4" s="12"/>
      <c r="G4" s="12"/>
      <c r="H4" s="12"/>
      <c r="I4" s="13"/>
      <c r="J4" s="18" t="s">
        <v>11</v>
      </c>
      <c r="K4" s="19"/>
      <c r="L4" s="20" t="s">
        <v>12</v>
      </c>
      <c r="M4" s="21"/>
      <c r="N4" s="21"/>
      <c r="O4" s="22"/>
      <c r="P4" s="23" t="s">
        <v>13</v>
      </c>
      <c r="Q4" s="24" t="s">
        <v>11</v>
      </c>
      <c r="R4" s="19"/>
      <c r="S4" s="20" t="s">
        <v>12</v>
      </c>
      <c r="T4" s="21"/>
      <c r="U4" s="21"/>
      <c r="V4" s="21"/>
      <c r="W4" s="25" t="s">
        <v>13</v>
      </c>
    </row>
    <row r="5" spans="1:23" s="26" customFormat="1" ht="38.25" thickBot="1" x14ac:dyDescent="0.3">
      <c r="A5" s="1"/>
      <c r="B5" s="9"/>
      <c r="C5" s="10"/>
      <c r="D5" s="11"/>
      <c r="E5" s="10"/>
      <c r="F5" s="12"/>
      <c r="G5" s="12"/>
      <c r="H5" s="12"/>
      <c r="I5" s="13"/>
      <c r="J5" s="27" t="s">
        <v>14</v>
      </c>
      <c r="K5" s="28" t="s">
        <v>15</v>
      </c>
      <c r="L5" s="27" t="s">
        <v>14</v>
      </c>
      <c r="M5" s="28" t="s">
        <v>15</v>
      </c>
      <c r="N5" s="29" t="s">
        <v>16</v>
      </c>
      <c r="O5" s="30" t="s">
        <v>17</v>
      </c>
      <c r="P5" s="31"/>
      <c r="Q5" s="27" t="s">
        <v>14</v>
      </c>
      <c r="R5" s="28" t="s">
        <v>18</v>
      </c>
      <c r="S5" s="27" t="s">
        <v>14</v>
      </c>
      <c r="T5" s="28" t="s">
        <v>18</v>
      </c>
      <c r="U5" s="29" t="s">
        <v>16</v>
      </c>
      <c r="V5" s="32" t="s">
        <v>17</v>
      </c>
      <c r="W5" s="33"/>
    </row>
    <row r="6" spans="1:23" s="43" customFormat="1" ht="47.25" x14ac:dyDescent="0.25">
      <c r="A6" s="34">
        <v>1</v>
      </c>
      <c r="B6" s="35" t="s">
        <v>19</v>
      </c>
      <c r="C6" s="36" t="s">
        <v>20</v>
      </c>
      <c r="D6" s="37" t="s">
        <v>21</v>
      </c>
      <c r="E6" s="37" t="s">
        <v>22</v>
      </c>
      <c r="F6" s="36" t="s">
        <v>23</v>
      </c>
      <c r="G6" s="36" t="s">
        <v>24</v>
      </c>
      <c r="H6" s="36">
        <v>38</v>
      </c>
      <c r="I6" s="38" t="s">
        <v>25</v>
      </c>
      <c r="J6" s="39"/>
      <c r="K6" s="40">
        <v>2</v>
      </c>
      <c r="L6" s="39"/>
      <c r="M6" s="36"/>
      <c r="N6" s="36"/>
      <c r="O6" s="40"/>
      <c r="P6" s="41" t="s">
        <v>26</v>
      </c>
      <c r="Q6" s="39"/>
      <c r="R6" s="40"/>
      <c r="S6" s="39"/>
      <c r="T6" s="36"/>
      <c r="U6" s="36"/>
      <c r="V6" s="40"/>
      <c r="W6" s="42"/>
    </row>
    <row r="7" spans="1:23" s="43" customFormat="1" ht="33" customHeight="1" x14ac:dyDescent="0.25">
      <c r="A7" s="44">
        <v>2</v>
      </c>
      <c r="B7" s="45" t="s">
        <v>19</v>
      </c>
      <c r="C7" s="46" t="s">
        <v>27</v>
      </c>
      <c r="D7" s="47" t="s">
        <v>28</v>
      </c>
      <c r="E7" s="47" t="s">
        <v>29</v>
      </c>
      <c r="F7" s="46" t="s">
        <v>30</v>
      </c>
      <c r="G7" s="48" t="s">
        <v>31</v>
      </c>
      <c r="H7" s="48">
        <v>35</v>
      </c>
      <c r="I7" s="49" t="s">
        <v>32</v>
      </c>
      <c r="J7" s="50"/>
      <c r="K7" s="51">
        <v>1</v>
      </c>
      <c r="L7" s="50"/>
      <c r="M7" s="48">
        <v>3</v>
      </c>
      <c r="N7" s="48"/>
      <c r="O7" s="51"/>
      <c r="P7" s="52"/>
      <c r="Q7" s="50"/>
      <c r="R7" s="51"/>
      <c r="S7" s="50">
        <v>1</v>
      </c>
      <c r="T7" s="48"/>
      <c r="U7" s="48"/>
      <c r="V7" s="51"/>
      <c r="W7" s="53"/>
    </row>
    <row r="8" spans="1:23" s="43" customFormat="1" ht="47.25" x14ac:dyDescent="0.25">
      <c r="A8" s="44">
        <v>3</v>
      </c>
      <c r="B8" s="45" t="s">
        <v>19</v>
      </c>
      <c r="C8" s="46" t="s">
        <v>33</v>
      </c>
      <c r="D8" s="47" t="s">
        <v>34</v>
      </c>
      <c r="E8" s="47" t="s">
        <v>35</v>
      </c>
      <c r="F8" s="46" t="s">
        <v>36</v>
      </c>
      <c r="G8" s="48" t="s">
        <v>37</v>
      </c>
      <c r="H8" s="48">
        <v>81</v>
      </c>
      <c r="I8" s="49" t="s">
        <v>38</v>
      </c>
      <c r="J8" s="50"/>
      <c r="K8" s="51">
        <v>2</v>
      </c>
      <c r="L8" s="50"/>
      <c r="M8" s="48"/>
      <c r="N8" s="48"/>
      <c r="O8" s="51"/>
      <c r="P8" s="52" t="s">
        <v>39</v>
      </c>
      <c r="Q8" s="50"/>
      <c r="R8" s="51"/>
      <c r="S8" s="50"/>
      <c r="T8" s="48"/>
      <c r="U8" s="48"/>
      <c r="V8" s="51"/>
      <c r="W8" s="53"/>
    </row>
    <row r="9" spans="1:23" s="43" customFormat="1" ht="31.5" x14ac:dyDescent="0.25">
      <c r="A9" s="44">
        <v>4</v>
      </c>
      <c r="B9" s="45" t="s">
        <v>40</v>
      </c>
      <c r="C9" s="46" t="s">
        <v>41</v>
      </c>
      <c r="D9" s="47" t="s">
        <v>42</v>
      </c>
      <c r="E9" s="47" t="s">
        <v>43</v>
      </c>
      <c r="F9" s="46" t="s">
        <v>44</v>
      </c>
      <c r="G9" s="48" t="s">
        <v>45</v>
      </c>
      <c r="H9" s="48">
        <v>20</v>
      </c>
      <c r="I9" s="49" t="s">
        <v>46</v>
      </c>
      <c r="J9" s="50"/>
      <c r="K9" s="51"/>
      <c r="L9" s="50"/>
      <c r="M9" s="48">
        <v>1</v>
      </c>
      <c r="N9" s="48"/>
      <c r="O9" s="51"/>
      <c r="P9" s="52" t="s">
        <v>47</v>
      </c>
      <c r="Q9" s="50"/>
      <c r="R9" s="51"/>
      <c r="S9" s="50"/>
      <c r="T9" s="48"/>
      <c r="U9" s="48"/>
      <c r="V9" s="51"/>
      <c r="W9" s="53"/>
    </row>
    <row r="10" spans="1:23" s="43" customFormat="1" ht="69" customHeight="1" x14ac:dyDescent="0.25">
      <c r="A10" s="44">
        <v>5</v>
      </c>
      <c r="B10" s="45" t="s">
        <v>40</v>
      </c>
      <c r="C10" s="46" t="s">
        <v>41</v>
      </c>
      <c r="D10" s="47" t="s">
        <v>48</v>
      </c>
      <c r="E10" s="47" t="s">
        <v>49</v>
      </c>
      <c r="F10" s="46" t="s">
        <v>50</v>
      </c>
      <c r="G10" s="48" t="s">
        <v>51</v>
      </c>
      <c r="H10" s="48">
        <v>39</v>
      </c>
      <c r="I10" s="49" t="s">
        <v>52</v>
      </c>
      <c r="J10" s="50"/>
      <c r="K10" s="51"/>
      <c r="L10" s="50"/>
      <c r="M10" s="48">
        <v>1</v>
      </c>
      <c r="N10" s="48"/>
      <c r="O10" s="51"/>
      <c r="P10" s="52" t="s">
        <v>53</v>
      </c>
      <c r="Q10" s="50"/>
      <c r="R10" s="48"/>
      <c r="S10" s="50"/>
      <c r="T10" s="43">
        <v>1</v>
      </c>
      <c r="U10" s="48"/>
      <c r="V10" s="51"/>
      <c r="W10" s="53"/>
    </row>
    <row r="11" spans="1:23" s="43" customFormat="1" ht="49.9" customHeight="1" x14ac:dyDescent="0.25">
      <c r="A11" s="44">
        <v>6</v>
      </c>
      <c r="B11" s="45" t="s">
        <v>40</v>
      </c>
      <c r="C11" s="46" t="s">
        <v>54</v>
      </c>
      <c r="D11" s="47" t="s">
        <v>55</v>
      </c>
      <c r="E11" s="47" t="s">
        <v>56</v>
      </c>
      <c r="F11" s="46" t="s">
        <v>57</v>
      </c>
      <c r="G11" s="48" t="s">
        <v>58</v>
      </c>
      <c r="H11" s="48">
        <v>63</v>
      </c>
      <c r="I11" s="49" t="s">
        <v>59</v>
      </c>
      <c r="J11" s="50"/>
      <c r="K11" s="51"/>
      <c r="L11" s="50"/>
      <c r="M11" s="48">
        <v>4</v>
      </c>
      <c r="N11" s="48"/>
      <c r="O11" s="51"/>
      <c r="P11" s="52" t="s">
        <v>60</v>
      </c>
      <c r="Q11" s="50"/>
      <c r="R11" s="51"/>
      <c r="S11" s="50"/>
      <c r="T11" s="48">
        <v>1</v>
      </c>
      <c r="U11" s="48"/>
      <c r="V11" s="51"/>
      <c r="W11" s="53" t="s">
        <v>61</v>
      </c>
    </row>
    <row r="12" spans="1:23" s="43" customFormat="1" ht="47.25" x14ac:dyDescent="0.25">
      <c r="A12" s="44">
        <v>7</v>
      </c>
      <c r="B12" s="45" t="s">
        <v>19</v>
      </c>
      <c r="C12" s="46" t="s">
        <v>62</v>
      </c>
      <c r="D12" s="47" t="s">
        <v>63</v>
      </c>
      <c r="E12" s="47" t="s">
        <v>64</v>
      </c>
      <c r="F12" s="46" t="s">
        <v>65</v>
      </c>
      <c r="G12" s="48" t="s">
        <v>24</v>
      </c>
      <c r="H12" s="48">
        <v>54</v>
      </c>
      <c r="I12" s="49" t="s">
        <v>66</v>
      </c>
      <c r="J12" s="50"/>
      <c r="K12" s="51">
        <v>1</v>
      </c>
      <c r="L12" s="50"/>
      <c r="M12" s="48"/>
      <c r="N12" s="48"/>
      <c r="O12" s="51"/>
      <c r="P12" s="52" t="s">
        <v>67</v>
      </c>
      <c r="Q12" s="50"/>
      <c r="R12" s="51"/>
      <c r="S12" s="50"/>
      <c r="T12" s="48"/>
      <c r="U12" s="48"/>
      <c r="V12" s="51"/>
      <c r="W12" s="53"/>
    </row>
    <row r="13" spans="1:23" s="43" customFormat="1" ht="40.9" customHeight="1" x14ac:dyDescent="0.25">
      <c r="A13" s="44">
        <v>8</v>
      </c>
      <c r="B13" s="48" t="s">
        <v>19</v>
      </c>
      <c r="C13" s="48" t="s">
        <v>68</v>
      </c>
      <c r="D13" s="54" t="s">
        <v>69</v>
      </c>
      <c r="E13" s="54" t="s">
        <v>70</v>
      </c>
      <c r="F13" s="55" t="s">
        <v>71</v>
      </c>
      <c r="G13" s="48" t="s">
        <v>72</v>
      </c>
      <c r="H13" s="48">
        <v>35</v>
      </c>
      <c r="I13" s="48" t="s">
        <v>73</v>
      </c>
      <c r="J13" s="50">
        <v>1</v>
      </c>
      <c r="K13" s="51"/>
      <c r="L13" s="50"/>
      <c r="M13" s="48"/>
      <c r="N13" s="48"/>
      <c r="O13" s="51"/>
      <c r="P13" s="52" t="s">
        <v>74</v>
      </c>
      <c r="Q13" s="50"/>
      <c r="R13" s="51"/>
      <c r="S13" s="50"/>
      <c r="T13" s="48"/>
      <c r="U13" s="48"/>
      <c r="V13" s="51"/>
      <c r="W13" s="53"/>
    </row>
    <row r="14" spans="1:23" s="43" customFormat="1" ht="61.15" customHeight="1" x14ac:dyDescent="0.25">
      <c r="A14" s="44">
        <v>9</v>
      </c>
      <c r="B14" s="56" t="s">
        <v>75</v>
      </c>
      <c r="C14" s="48" t="s">
        <v>76</v>
      </c>
      <c r="D14" s="54" t="s">
        <v>77</v>
      </c>
      <c r="E14" s="54" t="s">
        <v>78</v>
      </c>
      <c r="F14" s="48" t="s">
        <v>79</v>
      </c>
      <c r="G14" s="48" t="s">
        <v>45</v>
      </c>
      <c r="H14" s="48">
        <v>17</v>
      </c>
      <c r="I14" s="49" t="s">
        <v>80</v>
      </c>
      <c r="J14" s="50"/>
      <c r="K14" s="51">
        <v>3</v>
      </c>
      <c r="L14" s="50">
        <v>4</v>
      </c>
      <c r="M14" s="48">
        <v>2</v>
      </c>
      <c r="N14" s="48"/>
      <c r="O14" s="51"/>
      <c r="P14" s="52" t="s">
        <v>81</v>
      </c>
      <c r="Q14" s="50"/>
      <c r="R14" s="51">
        <v>2</v>
      </c>
      <c r="S14" s="50"/>
      <c r="T14" s="48">
        <v>1</v>
      </c>
      <c r="U14" s="48"/>
      <c r="V14" s="51"/>
      <c r="W14" s="53"/>
    </row>
    <row r="15" spans="1:23" s="43" customFormat="1" ht="31.5" x14ac:dyDescent="0.25">
      <c r="A15" s="44">
        <v>10</v>
      </c>
      <c r="B15" s="56" t="s">
        <v>75</v>
      </c>
      <c r="C15" s="48" t="s">
        <v>76</v>
      </c>
      <c r="D15" s="54" t="s">
        <v>82</v>
      </c>
      <c r="E15" s="54" t="s">
        <v>83</v>
      </c>
      <c r="F15" s="57" t="s">
        <v>84</v>
      </c>
      <c r="G15" s="48" t="s">
        <v>31</v>
      </c>
      <c r="H15" s="48">
        <v>47</v>
      </c>
      <c r="I15" s="49" t="s">
        <v>85</v>
      </c>
      <c r="J15" s="50"/>
      <c r="K15" s="51"/>
      <c r="L15" s="50">
        <v>1</v>
      </c>
      <c r="M15" s="48">
        <v>2</v>
      </c>
      <c r="N15" s="48"/>
      <c r="O15" s="51">
        <v>1</v>
      </c>
      <c r="P15" s="52" t="s">
        <v>86</v>
      </c>
      <c r="Q15" s="50"/>
      <c r="R15" s="51">
        <v>1</v>
      </c>
      <c r="S15" s="50"/>
      <c r="T15" s="48">
        <v>4</v>
      </c>
      <c r="U15" s="48"/>
      <c r="V15" s="51"/>
      <c r="W15" s="53"/>
    </row>
    <row r="16" spans="1:23" s="43" customFormat="1" x14ac:dyDescent="0.25">
      <c r="A16" s="44">
        <v>11</v>
      </c>
      <c r="B16" s="56" t="s">
        <v>75</v>
      </c>
      <c r="C16" s="48" t="s">
        <v>76</v>
      </c>
      <c r="D16" s="54" t="s">
        <v>87</v>
      </c>
      <c r="E16" s="54" t="s">
        <v>88</v>
      </c>
      <c r="F16" s="57" t="s">
        <v>89</v>
      </c>
      <c r="G16" s="48" t="s">
        <v>31</v>
      </c>
      <c r="H16" s="48">
        <v>33</v>
      </c>
      <c r="I16" s="49" t="s">
        <v>90</v>
      </c>
      <c r="J16" s="50">
        <v>2</v>
      </c>
      <c r="K16" s="51"/>
      <c r="L16" s="50">
        <v>6</v>
      </c>
      <c r="M16" s="48"/>
      <c r="N16" s="48"/>
      <c r="O16" s="51"/>
      <c r="P16" s="52"/>
      <c r="Q16" s="50"/>
      <c r="R16" s="51"/>
      <c r="S16" s="50"/>
      <c r="T16" s="48"/>
      <c r="U16" s="48"/>
      <c r="V16" s="51"/>
      <c r="W16" s="53"/>
    </row>
    <row r="17" spans="1:23" s="43" customFormat="1" ht="53.25" customHeight="1" x14ac:dyDescent="0.25">
      <c r="A17" s="44">
        <v>12</v>
      </c>
      <c r="B17" s="56" t="s">
        <v>75</v>
      </c>
      <c r="C17" s="48" t="s">
        <v>76</v>
      </c>
      <c r="D17" s="54" t="s">
        <v>91</v>
      </c>
      <c r="E17" s="54" t="s">
        <v>92</v>
      </c>
      <c r="F17" s="57" t="s">
        <v>93</v>
      </c>
      <c r="G17" s="48" t="s">
        <v>31</v>
      </c>
      <c r="H17" s="48">
        <v>21</v>
      </c>
      <c r="I17" s="49" t="s">
        <v>94</v>
      </c>
      <c r="J17" s="50"/>
      <c r="K17" s="51"/>
      <c r="L17" s="50"/>
      <c r="M17" s="48"/>
      <c r="N17" s="48"/>
      <c r="O17" s="51"/>
      <c r="P17" s="52"/>
      <c r="Q17" s="50"/>
      <c r="R17" s="51"/>
      <c r="S17" s="50"/>
      <c r="T17" s="48">
        <v>1</v>
      </c>
      <c r="U17" s="48"/>
      <c r="V17" s="51"/>
      <c r="W17" s="53" t="s">
        <v>95</v>
      </c>
    </row>
    <row r="18" spans="1:23" s="43" customFormat="1" ht="45" customHeight="1" x14ac:dyDescent="0.25">
      <c r="A18" s="44">
        <v>13</v>
      </c>
      <c r="B18" s="56" t="s">
        <v>75</v>
      </c>
      <c r="C18" s="48" t="s">
        <v>76</v>
      </c>
      <c r="D18" s="54" t="s">
        <v>96</v>
      </c>
      <c r="E18" s="54" t="s">
        <v>97</v>
      </c>
      <c r="F18" s="48" t="s">
        <v>98</v>
      </c>
      <c r="G18" s="48" t="s">
        <v>31</v>
      </c>
      <c r="H18" s="48">
        <v>40</v>
      </c>
      <c r="I18" s="49" t="s">
        <v>99</v>
      </c>
      <c r="J18" s="50"/>
      <c r="K18" s="51">
        <v>10</v>
      </c>
      <c r="L18" s="50">
        <v>1</v>
      </c>
      <c r="M18" s="48"/>
      <c r="N18" s="48"/>
      <c r="O18" s="51">
        <v>1</v>
      </c>
      <c r="P18" s="52" t="s">
        <v>100</v>
      </c>
      <c r="Q18" s="50"/>
      <c r="R18" s="51"/>
      <c r="S18" s="50"/>
      <c r="T18" s="48"/>
      <c r="U18" s="48"/>
      <c r="V18" s="51"/>
      <c r="W18" s="53"/>
    </row>
    <row r="19" spans="1:23" s="43" customFormat="1" ht="31.5" x14ac:dyDescent="0.25">
      <c r="A19" s="44">
        <v>14</v>
      </c>
      <c r="B19" s="56" t="s">
        <v>75</v>
      </c>
      <c r="C19" s="48" t="s">
        <v>76</v>
      </c>
      <c r="D19" s="54" t="s">
        <v>101</v>
      </c>
      <c r="E19" s="54" t="s">
        <v>102</v>
      </c>
      <c r="F19" s="48" t="s">
        <v>103</v>
      </c>
      <c r="G19" s="48" t="s">
        <v>24</v>
      </c>
      <c r="H19" s="48">
        <v>60</v>
      </c>
      <c r="I19" s="49" t="s">
        <v>104</v>
      </c>
      <c r="J19" s="50"/>
      <c r="K19" s="51">
        <v>4</v>
      </c>
      <c r="L19" s="50"/>
      <c r="M19" s="48"/>
      <c r="N19" s="48"/>
      <c r="O19" s="51"/>
      <c r="P19" s="52" t="s">
        <v>105</v>
      </c>
      <c r="Q19" s="50"/>
      <c r="R19" s="51">
        <v>1</v>
      </c>
      <c r="S19" s="50"/>
      <c r="T19" s="48"/>
      <c r="U19" s="48"/>
      <c r="V19" s="51"/>
      <c r="W19" s="53"/>
    </row>
    <row r="20" spans="1:23" s="43" customFormat="1" ht="31.5" x14ac:dyDescent="0.25">
      <c r="A20" s="44">
        <v>15</v>
      </c>
      <c r="B20" s="56" t="s">
        <v>75</v>
      </c>
      <c r="C20" s="48" t="s">
        <v>76</v>
      </c>
      <c r="D20" s="54" t="s">
        <v>106</v>
      </c>
      <c r="E20" s="54" t="s">
        <v>107</v>
      </c>
      <c r="F20" s="48" t="s">
        <v>108</v>
      </c>
      <c r="G20" s="48" t="s">
        <v>24</v>
      </c>
      <c r="H20" s="48">
        <v>95</v>
      </c>
      <c r="I20" s="49" t="s">
        <v>109</v>
      </c>
      <c r="J20" s="50">
        <v>2</v>
      </c>
      <c r="K20" s="51"/>
      <c r="L20" s="50">
        <v>5</v>
      </c>
      <c r="M20" s="48">
        <v>2</v>
      </c>
      <c r="N20" s="48">
        <v>5</v>
      </c>
      <c r="O20" s="51">
        <v>5</v>
      </c>
      <c r="P20" s="52"/>
      <c r="Q20" s="50"/>
      <c r="R20" s="51">
        <v>1</v>
      </c>
      <c r="S20" s="50"/>
      <c r="T20" s="48">
        <v>2</v>
      </c>
      <c r="U20" s="48">
        <v>4</v>
      </c>
      <c r="V20" s="51"/>
      <c r="W20" s="53"/>
    </row>
    <row r="21" spans="1:23" s="43" customFormat="1" ht="70.150000000000006" customHeight="1" x14ac:dyDescent="0.25">
      <c r="A21" s="44">
        <v>16</v>
      </c>
      <c r="B21" s="56" t="s">
        <v>75</v>
      </c>
      <c r="C21" s="48" t="s">
        <v>76</v>
      </c>
      <c r="D21" s="54" t="s">
        <v>110</v>
      </c>
      <c r="E21" s="54" t="s">
        <v>111</v>
      </c>
      <c r="F21" s="48" t="s">
        <v>112</v>
      </c>
      <c r="G21" s="48" t="s">
        <v>24</v>
      </c>
      <c r="H21" s="48">
        <v>116</v>
      </c>
      <c r="I21" s="49" t="s">
        <v>113</v>
      </c>
      <c r="J21" s="50">
        <v>4</v>
      </c>
      <c r="K21" s="51"/>
      <c r="L21" s="50"/>
      <c r="M21" s="48">
        <v>3</v>
      </c>
      <c r="N21" s="48"/>
      <c r="O21" s="51">
        <v>1</v>
      </c>
      <c r="P21" s="52" t="s">
        <v>114</v>
      </c>
      <c r="Q21" s="50"/>
      <c r="R21" s="51">
        <v>16</v>
      </c>
      <c r="S21" s="50"/>
      <c r="T21" s="48"/>
      <c r="U21" s="48"/>
      <c r="V21" s="51"/>
      <c r="W21" s="53"/>
    </row>
    <row r="22" spans="1:23" s="43" customFormat="1" ht="31.5" x14ac:dyDescent="0.25">
      <c r="A22" s="44">
        <v>17</v>
      </c>
      <c r="B22" s="56" t="s">
        <v>75</v>
      </c>
      <c r="C22" s="48" t="s">
        <v>76</v>
      </c>
      <c r="D22" s="54" t="s">
        <v>115</v>
      </c>
      <c r="E22" s="54" t="s">
        <v>116</v>
      </c>
      <c r="F22" s="48" t="s">
        <v>108</v>
      </c>
      <c r="G22" s="48" t="s">
        <v>24</v>
      </c>
      <c r="H22" s="48">
        <v>72</v>
      </c>
      <c r="I22" s="49" t="s">
        <v>117</v>
      </c>
      <c r="J22" s="50"/>
      <c r="K22" s="51">
        <v>1</v>
      </c>
      <c r="L22" s="50"/>
      <c r="M22" s="48"/>
      <c r="N22" s="48">
        <v>1</v>
      </c>
      <c r="O22" s="51"/>
      <c r="P22" s="52" t="s">
        <v>118</v>
      </c>
      <c r="Q22" s="50"/>
      <c r="R22" s="51"/>
      <c r="S22" s="50"/>
      <c r="T22" s="48">
        <v>1</v>
      </c>
      <c r="U22" s="48">
        <v>1</v>
      </c>
      <c r="V22" s="51"/>
      <c r="W22" s="53"/>
    </row>
    <row r="23" spans="1:23" s="43" customFormat="1" ht="77.45" customHeight="1" x14ac:dyDescent="0.25">
      <c r="A23" s="44">
        <v>18</v>
      </c>
      <c r="B23" s="56" t="s">
        <v>75</v>
      </c>
      <c r="C23" s="48" t="s">
        <v>76</v>
      </c>
      <c r="D23" s="54" t="s">
        <v>119</v>
      </c>
      <c r="E23" s="54" t="s">
        <v>120</v>
      </c>
      <c r="F23" s="48" t="s">
        <v>121</v>
      </c>
      <c r="G23" s="48" t="s">
        <v>24</v>
      </c>
      <c r="H23" s="48">
        <v>241</v>
      </c>
      <c r="I23" s="49" t="s">
        <v>122</v>
      </c>
      <c r="J23" s="50"/>
      <c r="K23" s="51"/>
      <c r="L23" s="50"/>
      <c r="M23" s="48">
        <v>3</v>
      </c>
      <c r="N23" s="48"/>
      <c r="O23" s="51"/>
      <c r="P23" s="52" t="s">
        <v>123</v>
      </c>
      <c r="Q23" s="50"/>
      <c r="R23" s="51"/>
      <c r="S23" s="50"/>
      <c r="T23" s="48"/>
      <c r="U23" s="48"/>
      <c r="V23" s="51"/>
      <c r="W23" s="53"/>
    </row>
    <row r="24" spans="1:23" s="43" customFormat="1" ht="93.6" customHeight="1" x14ac:dyDescent="0.25">
      <c r="A24" s="44">
        <v>19</v>
      </c>
      <c r="B24" s="56" t="s">
        <v>75</v>
      </c>
      <c r="C24" s="48" t="s">
        <v>76</v>
      </c>
      <c r="D24" s="54" t="s">
        <v>124</v>
      </c>
      <c r="E24" s="54" t="s">
        <v>125</v>
      </c>
      <c r="F24" s="48" t="s">
        <v>108</v>
      </c>
      <c r="G24" s="48" t="s">
        <v>24</v>
      </c>
      <c r="H24" s="48">
        <v>150</v>
      </c>
      <c r="I24" s="49">
        <v>516201711</v>
      </c>
      <c r="J24" s="50">
        <v>5</v>
      </c>
      <c r="K24" s="51"/>
      <c r="L24" s="50">
        <v>31</v>
      </c>
      <c r="M24" s="48">
        <v>52</v>
      </c>
      <c r="N24" s="48"/>
      <c r="O24" s="51">
        <v>29</v>
      </c>
      <c r="P24" s="52"/>
      <c r="Q24" s="50"/>
      <c r="R24" s="51">
        <v>5</v>
      </c>
      <c r="S24" s="50">
        <v>2</v>
      </c>
      <c r="T24" s="48">
        <v>33</v>
      </c>
      <c r="U24" s="48">
        <v>1</v>
      </c>
      <c r="V24" s="58" t="s">
        <v>126</v>
      </c>
      <c r="W24" s="53" t="s">
        <v>127</v>
      </c>
    </row>
    <row r="25" spans="1:23" s="43" customFormat="1" ht="31.5" x14ac:dyDescent="0.25">
      <c r="A25" s="44">
        <v>20</v>
      </c>
      <c r="B25" s="56" t="s">
        <v>75</v>
      </c>
      <c r="C25" s="48" t="s">
        <v>76</v>
      </c>
      <c r="D25" s="54" t="s">
        <v>128</v>
      </c>
      <c r="E25" s="54" t="s">
        <v>129</v>
      </c>
      <c r="F25" s="48" t="s">
        <v>108</v>
      </c>
      <c r="G25" s="48" t="s">
        <v>24</v>
      </c>
      <c r="H25" s="48">
        <v>58</v>
      </c>
      <c r="I25" s="49" t="s">
        <v>130</v>
      </c>
      <c r="J25" s="50">
        <v>1</v>
      </c>
      <c r="K25" s="51"/>
      <c r="L25" s="50">
        <v>8</v>
      </c>
      <c r="M25" s="46">
        <v>9</v>
      </c>
      <c r="N25" s="48"/>
      <c r="O25" s="51">
        <v>7</v>
      </c>
      <c r="P25" s="52" t="s">
        <v>131</v>
      </c>
      <c r="Q25" s="50"/>
      <c r="R25" s="51">
        <v>10</v>
      </c>
      <c r="S25" s="50"/>
      <c r="T25" s="48">
        <v>14</v>
      </c>
      <c r="U25" s="48"/>
      <c r="V25" s="51"/>
      <c r="W25" s="53"/>
    </row>
    <row r="26" spans="1:23" s="43" customFormat="1" ht="63" x14ac:dyDescent="0.25">
      <c r="A26" s="44">
        <v>21</v>
      </c>
      <c r="B26" s="45" t="s">
        <v>75</v>
      </c>
      <c r="C26" s="46" t="s">
        <v>76</v>
      </c>
      <c r="D26" s="54" t="s">
        <v>132</v>
      </c>
      <c r="E26" s="54" t="s">
        <v>133</v>
      </c>
      <c r="F26" s="48" t="s">
        <v>134</v>
      </c>
      <c r="G26" s="48" t="s">
        <v>24</v>
      </c>
      <c r="H26" s="48">
        <v>77</v>
      </c>
      <c r="I26" s="49" t="s">
        <v>135</v>
      </c>
      <c r="J26" s="50"/>
      <c r="K26" s="51">
        <v>10</v>
      </c>
      <c r="L26" s="50"/>
      <c r="M26" s="48"/>
      <c r="N26" s="48">
        <v>1</v>
      </c>
      <c r="O26" s="51"/>
      <c r="P26" s="52" t="s">
        <v>136</v>
      </c>
      <c r="Q26" s="50"/>
      <c r="R26" s="51"/>
      <c r="S26" s="50"/>
      <c r="T26" s="48">
        <v>1</v>
      </c>
      <c r="U26" s="48">
        <v>1</v>
      </c>
      <c r="V26" s="51"/>
      <c r="W26" s="53"/>
    </row>
    <row r="27" spans="1:23" s="43" customFormat="1" ht="47.25" x14ac:dyDescent="0.25">
      <c r="A27" s="44">
        <v>22</v>
      </c>
      <c r="B27" s="45" t="s">
        <v>75</v>
      </c>
      <c r="C27" s="48" t="s">
        <v>76</v>
      </c>
      <c r="D27" s="54" t="s">
        <v>137</v>
      </c>
      <c r="E27" s="54" t="s">
        <v>138</v>
      </c>
      <c r="F27" s="48" t="s">
        <v>139</v>
      </c>
      <c r="G27" s="48" t="s">
        <v>24</v>
      </c>
      <c r="H27" s="48">
        <v>100</v>
      </c>
      <c r="I27" s="49" t="s">
        <v>140</v>
      </c>
      <c r="J27" s="50"/>
      <c r="K27" s="51">
        <v>1</v>
      </c>
      <c r="L27" s="50"/>
      <c r="M27" s="48"/>
      <c r="N27" s="48"/>
      <c r="O27" s="51"/>
      <c r="P27" s="52"/>
      <c r="Q27" s="50"/>
      <c r="R27" s="51"/>
      <c r="S27" s="50"/>
      <c r="T27" s="48">
        <v>1</v>
      </c>
      <c r="U27" s="48">
        <v>1</v>
      </c>
      <c r="V27" s="51"/>
      <c r="W27" s="53" t="s">
        <v>141</v>
      </c>
    </row>
    <row r="28" spans="1:23" s="43" customFormat="1" ht="62.45" customHeight="1" x14ac:dyDescent="0.25">
      <c r="A28" s="44">
        <v>23</v>
      </c>
      <c r="B28" s="56" t="s">
        <v>75</v>
      </c>
      <c r="C28" s="48" t="s">
        <v>76</v>
      </c>
      <c r="D28" s="54" t="s">
        <v>142</v>
      </c>
      <c r="E28" s="54" t="s">
        <v>143</v>
      </c>
      <c r="F28" s="48" t="s">
        <v>144</v>
      </c>
      <c r="G28" s="48" t="s">
        <v>24</v>
      </c>
      <c r="H28" s="48">
        <v>106</v>
      </c>
      <c r="I28" s="49" t="s">
        <v>145</v>
      </c>
      <c r="J28" s="50">
        <v>3</v>
      </c>
      <c r="K28" s="51"/>
      <c r="L28" s="50">
        <v>2</v>
      </c>
      <c r="M28" s="48">
        <v>36</v>
      </c>
      <c r="N28" s="48">
        <v>3</v>
      </c>
      <c r="O28" s="51">
        <v>33</v>
      </c>
      <c r="P28" s="52" t="s">
        <v>146</v>
      </c>
      <c r="Q28" s="50"/>
      <c r="R28" s="51">
        <v>42</v>
      </c>
      <c r="S28" s="50"/>
      <c r="T28" s="48">
        <v>23</v>
      </c>
      <c r="U28" s="48"/>
      <c r="V28" s="51"/>
      <c r="W28" s="53" t="s">
        <v>147</v>
      </c>
    </row>
    <row r="29" spans="1:23" s="43" customFormat="1" ht="62.45" customHeight="1" x14ac:dyDescent="0.25">
      <c r="A29" s="44">
        <v>24</v>
      </c>
      <c r="B29" s="56" t="s">
        <v>75</v>
      </c>
      <c r="C29" s="48" t="s">
        <v>76</v>
      </c>
      <c r="D29" s="54" t="s">
        <v>148</v>
      </c>
      <c r="E29" s="54" t="s">
        <v>149</v>
      </c>
      <c r="F29" s="48" t="s">
        <v>150</v>
      </c>
      <c r="G29" s="48" t="s">
        <v>151</v>
      </c>
      <c r="H29" s="48">
        <v>316</v>
      </c>
      <c r="I29" s="49" t="s">
        <v>152</v>
      </c>
      <c r="J29" s="50"/>
      <c r="K29" s="51"/>
      <c r="L29" s="50">
        <v>5</v>
      </c>
      <c r="M29" s="48">
        <v>39</v>
      </c>
      <c r="N29" s="48">
        <v>5</v>
      </c>
      <c r="O29" s="51">
        <v>22</v>
      </c>
      <c r="P29" s="52"/>
      <c r="Q29" s="50"/>
      <c r="R29" s="51">
        <v>23</v>
      </c>
      <c r="S29" s="50"/>
      <c r="T29" s="48">
        <v>15</v>
      </c>
      <c r="U29" s="48"/>
      <c r="V29" s="51"/>
      <c r="W29" s="53"/>
    </row>
    <row r="30" spans="1:23" s="43" customFormat="1" ht="25.15" customHeight="1" x14ac:dyDescent="0.25">
      <c r="A30" s="44">
        <v>25</v>
      </c>
      <c r="B30" s="56" t="s">
        <v>75</v>
      </c>
      <c r="C30" s="48" t="s">
        <v>76</v>
      </c>
      <c r="D30" s="54" t="s">
        <v>153</v>
      </c>
      <c r="E30" s="54" t="s">
        <v>154</v>
      </c>
      <c r="F30" s="48" t="s">
        <v>155</v>
      </c>
      <c r="G30" s="48" t="s">
        <v>45</v>
      </c>
      <c r="H30" s="48">
        <v>17</v>
      </c>
      <c r="I30" s="49" t="s">
        <v>156</v>
      </c>
      <c r="J30" s="50"/>
      <c r="K30" s="51"/>
      <c r="L30" s="50">
        <v>4</v>
      </c>
      <c r="M30" s="48">
        <v>1</v>
      </c>
      <c r="N30" s="48">
        <v>2</v>
      </c>
      <c r="O30" s="51"/>
      <c r="P30" s="52" t="s">
        <v>157</v>
      </c>
      <c r="Q30" s="50"/>
      <c r="R30" s="51">
        <v>4</v>
      </c>
      <c r="S30" s="50"/>
      <c r="T30" s="48">
        <v>3</v>
      </c>
      <c r="U30" s="48">
        <v>1</v>
      </c>
      <c r="V30" s="51"/>
      <c r="W30" s="53"/>
    </row>
    <row r="31" spans="1:23" s="43" customFormat="1" ht="27.6" customHeight="1" x14ac:dyDescent="0.25">
      <c r="A31" s="44">
        <v>26</v>
      </c>
      <c r="B31" s="56" t="s">
        <v>75</v>
      </c>
      <c r="C31" s="48" t="s">
        <v>76</v>
      </c>
      <c r="D31" s="54" t="s">
        <v>158</v>
      </c>
      <c r="E31" s="54" t="s">
        <v>159</v>
      </c>
      <c r="F31" s="48" t="s">
        <v>160</v>
      </c>
      <c r="G31" s="48" t="s">
        <v>45</v>
      </c>
      <c r="H31" s="48">
        <v>20</v>
      </c>
      <c r="I31" s="49" t="s">
        <v>161</v>
      </c>
      <c r="J31" s="50"/>
      <c r="K31" s="51"/>
      <c r="L31" s="50"/>
      <c r="M31" s="48">
        <v>16</v>
      </c>
      <c r="N31" s="48"/>
      <c r="O31" s="51">
        <v>1</v>
      </c>
      <c r="P31" s="52" t="s">
        <v>162</v>
      </c>
      <c r="Q31" s="50"/>
      <c r="R31" s="51"/>
      <c r="S31" s="50"/>
      <c r="T31" s="48">
        <v>7</v>
      </c>
      <c r="U31" s="48"/>
      <c r="V31" s="51"/>
      <c r="W31" s="53"/>
    </row>
    <row r="32" spans="1:23" s="43" customFormat="1" ht="61.15" customHeight="1" x14ac:dyDescent="0.25">
      <c r="A32" s="44">
        <v>27</v>
      </c>
      <c r="B32" s="56" t="s">
        <v>75</v>
      </c>
      <c r="C32" s="48" t="s">
        <v>76</v>
      </c>
      <c r="D32" s="54" t="s">
        <v>163</v>
      </c>
      <c r="E32" s="54" t="s">
        <v>164</v>
      </c>
      <c r="F32" s="48" t="s">
        <v>165</v>
      </c>
      <c r="G32" s="48" t="s">
        <v>166</v>
      </c>
      <c r="H32" s="48">
        <v>6</v>
      </c>
      <c r="I32" s="49" t="s">
        <v>167</v>
      </c>
      <c r="J32" s="50"/>
      <c r="K32" s="51"/>
      <c r="L32" s="50"/>
      <c r="M32" s="48"/>
      <c r="N32" s="48"/>
      <c r="O32" s="51"/>
      <c r="P32" s="52"/>
      <c r="Q32" s="50"/>
      <c r="R32" s="51"/>
      <c r="S32" s="50"/>
      <c r="T32" s="48">
        <v>1</v>
      </c>
      <c r="U32" s="48"/>
      <c r="V32" s="51"/>
      <c r="W32" s="53" t="s">
        <v>168</v>
      </c>
    </row>
    <row r="33" spans="1:23" s="43" customFormat="1" ht="37.5" x14ac:dyDescent="0.25">
      <c r="A33" s="44">
        <v>28</v>
      </c>
      <c r="B33" s="56" t="s">
        <v>75</v>
      </c>
      <c r="C33" s="48" t="s">
        <v>76</v>
      </c>
      <c r="D33" s="54" t="s">
        <v>169</v>
      </c>
      <c r="E33" s="54" t="s">
        <v>170</v>
      </c>
      <c r="F33" s="48" t="s">
        <v>165</v>
      </c>
      <c r="G33" s="48" t="s">
        <v>166</v>
      </c>
      <c r="H33" s="48">
        <v>6</v>
      </c>
      <c r="I33" s="49" t="s">
        <v>167</v>
      </c>
      <c r="J33" s="50"/>
      <c r="K33" s="51"/>
      <c r="L33" s="50"/>
      <c r="M33" s="48"/>
      <c r="N33" s="48"/>
      <c r="O33" s="51"/>
      <c r="P33" s="52"/>
      <c r="Q33" s="50"/>
      <c r="R33" s="51"/>
      <c r="S33" s="50"/>
      <c r="T33" s="48">
        <v>1</v>
      </c>
      <c r="U33" s="48"/>
      <c r="V33" s="51"/>
      <c r="W33" s="53" t="s">
        <v>171</v>
      </c>
    </row>
    <row r="34" spans="1:23" s="43" customFormat="1" ht="31.5" x14ac:dyDescent="0.25">
      <c r="A34" s="44">
        <v>29</v>
      </c>
      <c r="B34" s="56" t="s">
        <v>75</v>
      </c>
      <c r="C34" s="48" t="s">
        <v>76</v>
      </c>
      <c r="D34" s="54" t="s">
        <v>172</v>
      </c>
      <c r="E34" s="54" t="s">
        <v>173</v>
      </c>
      <c r="F34" s="48" t="s">
        <v>174</v>
      </c>
      <c r="G34" s="48" t="s">
        <v>24</v>
      </c>
      <c r="H34" s="48">
        <v>93</v>
      </c>
      <c r="I34" s="49" t="s">
        <v>175</v>
      </c>
      <c r="J34" s="50"/>
      <c r="K34" s="51"/>
      <c r="L34" s="50">
        <v>2</v>
      </c>
      <c r="M34" s="48">
        <v>35</v>
      </c>
      <c r="N34" s="48">
        <v>2</v>
      </c>
      <c r="O34" s="51">
        <v>29</v>
      </c>
      <c r="P34" s="52"/>
      <c r="Q34" s="50"/>
      <c r="R34" s="51"/>
      <c r="S34" s="50"/>
      <c r="T34" s="48">
        <v>15</v>
      </c>
      <c r="U34" s="48"/>
      <c r="V34" s="51"/>
      <c r="W34" s="53"/>
    </row>
    <row r="35" spans="1:23" s="43" customFormat="1" ht="30" customHeight="1" x14ac:dyDescent="0.25">
      <c r="A35" s="44">
        <v>30</v>
      </c>
      <c r="B35" s="56" t="s">
        <v>75</v>
      </c>
      <c r="C35" s="48" t="s">
        <v>76</v>
      </c>
      <c r="D35" s="54" t="s">
        <v>176</v>
      </c>
      <c r="E35" s="54" t="s">
        <v>177</v>
      </c>
      <c r="F35" s="48" t="s">
        <v>103</v>
      </c>
      <c r="G35" s="48" t="s">
        <v>24</v>
      </c>
      <c r="H35" s="48">
        <v>60</v>
      </c>
      <c r="I35" s="49" t="s">
        <v>178</v>
      </c>
      <c r="J35" s="50"/>
      <c r="K35" s="51">
        <v>2</v>
      </c>
      <c r="L35" s="50"/>
      <c r="M35" s="48"/>
      <c r="N35" s="48"/>
      <c r="O35" s="51"/>
      <c r="P35" s="52" t="s">
        <v>179</v>
      </c>
      <c r="Q35" s="50"/>
      <c r="R35" s="51">
        <v>1</v>
      </c>
      <c r="S35" s="50"/>
      <c r="T35" s="48"/>
      <c r="U35" s="48"/>
      <c r="V35" s="51"/>
      <c r="W35" s="53"/>
    </row>
    <row r="36" spans="1:23" s="43" customFormat="1" ht="37.5" x14ac:dyDescent="0.25">
      <c r="A36" s="44">
        <v>31</v>
      </c>
      <c r="B36" s="56" t="s">
        <v>75</v>
      </c>
      <c r="C36" s="48" t="s">
        <v>76</v>
      </c>
      <c r="D36" s="54" t="s">
        <v>180</v>
      </c>
      <c r="E36" s="54" t="s">
        <v>181</v>
      </c>
      <c r="F36" s="59" t="s">
        <v>182</v>
      </c>
      <c r="G36" s="48" t="s">
        <v>183</v>
      </c>
      <c r="H36" s="48">
        <v>25</v>
      </c>
      <c r="I36" s="49"/>
      <c r="J36" s="50"/>
      <c r="K36" s="51"/>
      <c r="L36" s="50">
        <v>4</v>
      </c>
      <c r="M36" s="48">
        <v>15</v>
      </c>
      <c r="N36" s="48"/>
      <c r="O36" s="51">
        <v>6</v>
      </c>
      <c r="P36" s="52"/>
      <c r="Q36" s="50"/>
      <c r="R36" s="51">
        <v>3</v>
      </c>
      <c r="S36" s="50">
        <v>2</v>
      </c>
      <c r="T36" s="48">
        <v>1</v>
      </c>
      <c r="U36" s="48"/>
      <c r="V36" s="51"/>
      <c r="W36" s="53"/>
    </row>
    <row r="37" spans="1:23" s="43" customFormat="1" ht="56.25" x14ac:dyDescent="0.25">
      <c r="A37" s="44">
        <v>32</v>
      </c>
      <c r="B37" s="56" t="s">
        <v>75</v>
      </c>
      <c r="C37" s="48" t="s">
        <v>76</v>
      </c>
      <c r="D37" s="54"/>
      <c r="E37" s="54" t="s">
        <v>184</v>
      </c>
      <c r="F37" s="48"/>
      <c r="G37" s="48" t="s">
        <v>185</v>
      </c>
      <c r="H37" s="48">
        <v>40</v>
      </c>
      <c r="I37" s="49"/>
      <c r="J37" s="50"/>
      <c r="K37" s="51"/>
      <c r="L37" s="50"/>
      <c r="M37" s="48">
        <v>11</v>
      </c>
      <c r="N37" s="48">
        <v>8</v>
      </c>
      <c r="O37" s="51">
        <v>7</v>
      </c>
      <c r="P37" s="52"/>
      <c r="Q37" s="50"/>
      <c r="R37" s="51">
        <v>2</v>
      </c>
      <c r="S37" s="50"/>
      <c r="T37" s="48"/>
      <c r="U37" s="48"/>
      <c r="V37" s="51"/>
      <c r="W37" s="53"/>
    </row>
    <row r="38" spans="1:23" s="43" customFormat="1" ht="36.75" customHeight="1" x14ac:dyDescent="0.25">
      <c r="A38" s="44">
        <v>33</v>
      </c>
      <c r="B38" s="56" t="s">
        <v>75</v>
      </c>
      <c r="C38" s="48" t="s">
        <v>76</v>
      </c>
      <c r="D38" s="54" t="s">
        <v>186</v>
      </c>
      <c r="E38" s="54" t="s">
        <v>187</v>
      </c>
      <c r="F38" s="48" t="s">
        <v>188</v>
      </c>
      <c r="G38" s="48" t="s">
        <v>31</v>
      </c>
      <c r="H38" s="48">
        <v>42</v>
      </c>
      <c r="I38" s="49" t="s">
        <v>189</v>
      </c>
      <c r="J38" s="50"/>
      <c r="K38" s="51"/>
      <c r="L38" s="50"/>
      <c r="M38" s="48"/>
      <c r="O38" s="48">
        <v>1</v>
      </c>
      <c r="P38" s="52" t="s">
        <v>190</v>
      </c>
      <c r="Q38" s="50"/>
      <c r="R38" s="51">
        <v>1</v>
      </c>
      <c r="S38" s="50"/>
      <c r="T38" s="48"/>
      <c r="U38" s="48"/>
      <c r="V38" s="51"/>
      <c r="W38" s="53"/>
    </row>
    <row r="39" spans="1:23" s="43" customFormat="1" ht="51" customHeight="1" x14ac:dyDescent="0.25">
      <c r="A39" s="44">
        <v>34</v>
      </c>
      <c r="B39" s="56" t="s">
        <v>75</v>
      </c>
      <c r="C39" s="48" t="s">
        <v>76</v>
      </c>
      <c r="D39" s="54"/>
      <c r="E39" s="54" t="s">
        <v>191</v>
      </c>
      <c r="F39" s="48"/>
      <c r="G39" s="48" t="s">
        <v>192</v>
      </c>
      <c r="H39" s="48">
        <v>16</v>
      </c>
      <c r="I39" s="49"/>
      <c r="J39" s="50"/>
      <c r="K39" s="51"/>
      <c r="L39" s="50"/>
      <c r="M39" s="48">
        <v>1</v>
      </c>
      <c r="N39" s="48"/>
      <c r="O39" s="51"/>
      <c r="P39" s="52"/>
      <c r="Q39" s="50"/>
      <c r="R39" s="51"/>
      <c r="S39" s="50"/>
      <c r="T39" s="48"/>
      <c r="U39" s="48"/>
      <c r="V39" s="51"/>
      <c r="W39" s="53"/>
    </row>
    <row r="40" spans="1:23" s="43" customFormat="1" ht="46.15" customHeight="1" x14ac:dyDescent="0.25">
      <c r="A40" s="44">
        <v>35</v>
      </c>
      <c r="B40" s="56" t="s">
        <v>75</v>
      </c>
      <c r="C40" s="48" t="s">
        <v>76</v>
      </c>
      <c r="D40" s="54" t="s">
        <v>193</v>
      </c>
      <c r="E40" s="54" t="s">
        <v>194</v>
      </c>
      <c r="F40" s="48" t="s">
        <v>195</v>
      </c>
      <c r="G40" s="48" t="s">
        <v>196</v>
      </c>
      <c r="H40" s="48">
        <v>44</v>
      </c>
      <c r="I40" s="49" t="s">
        <v>197</v>
      </c>
      <c r="J40" s="50"/>
      <c r="K40" s="51"/>
      <c r="L40" s="50"/>
      <c r="M40" s="48"/>
      <c r="N40" s="48"/>
      <c r="O40" s="51"/>
      <c r="P40" s="52" t="s">
        <v>198</v>
      </c>
      <c r="Q40" s="50"/>
      <c r="R40" s="51"/>
      <c r="S40" s="50"/>
      <c r="T40" s="48"/>
      <c r="U40" s="48"/>
      <c r="V40" s="51"/>
      <c r="W40" s="53"/>
    </row>
    <row r="41" spans="1:23" s="43" customFormat="1" ht="73.900000000000006" customHeight="1" x14ac:dyDescent="0.25">
      <c r="A41" s="44">
        <v>36</v>
      </c>
      <c r="B41" s="56" t="s">
        <v>75</v>
      </c>
      <c r="C41" s="48" t="s">
        <v>76</v>
      </c>
      <c r="D41" s="54" t="s">
        <v>199</v>
      </c>
      <c r="E41" s="54" t="s">
        <v>200</v>
      </c>
      <c r="F41" s="48" t="s">
        <v>201</v>
      </c>
      <c r="G41" s="48" t="s">
        <v>196</v>
      </c>
      <c r="H41" s="48">
        <v>33</v>
      </c>
      <c r="I41" s="49" t="s">
        <v>202</v>
      </c>
      <c r="J41" s="50"/>
      <c r="K41" s="51"/>
      <c r="L41" s="50"/>
      <c r="M41" s="48"/>
      <c r="N41" s="48"/>
      <c r="O41" s="51"/>
      <c r="P41" s="52" t="s">
        <v>203</v>
      </c>
      <c r="Q41" s="50"/>
      <c r="R41" s="51">
        <v>1</v>
      </c>
      <c r="S41" s="50"/>
      <c r="T41" s="48"/>
      <c r="U41" s="48"/>
      <c r="V41" s="51"/>
      <c r="W41" s="53" t="s">
        <v>204</v>
      </c>
    </row>
    <row r="42" spans="1:23" s="43" customFormat="1" ht="49.15" customHeight="1" x14ac:dyDescent="0.25">
      <c r="A42" s="44">
        <v>37</v>
      </c>
      <c r="B42" s="56" t="s">
        <v>75</v>
      </c>
      <c r="C42" s="48" t="s">
        <v>76</v>
      </c>
      <c r="D42" s="54" t="s">
        <v>205</v>
      </c>
      <c r="E42" s="54" t="s">
        <v>206</v>
      </c>
      <c r="F42" s="48" t="s">
        <v>207</v>
      </c>
      <c r="G42" s="48" t="s">
        <v>24</v>
      </c>
      <c r="H42" s="48">
        <v>100</v>
      </c>
      <c r="I42" s="49" t="s">
        <v>208</v>
      </c>
      <c r="J42" s="50"/>
      <c r="K42" s="51">
        <v>5</v>
      </c>
      <c r="L42" s="50"/>
      <c r="M42" s="48"/>
      <c r="N42" s="48"/>
      <c r="O42" s="51"/>
      <c r="P42" s="52"/>
      <c r="Q42" s="50"/>
      <c r="R42" s="51"/>
      <c r="S42" s="50"/>
      <c r="T42" s="48"/>
      <c r="U42" s="48"/>
      <c r="V42" s="51"/>
      <c r="W42" s="53"/>
    </row>
    <row r="43" spans="1:23" s="43" customFormat="1" ht="63.6" customHeight="1" x14ac:dyDescent="0.25">
      <c r="A43" s="44">
        <v>38</v>
      </c>
      <c r="B43" s="56" t="s">
        <v>75</v>
      </c>
      <c r="C43" s="48" t="s">
        <v>76</v>
      </c>
      <c r="D43" s="54" t="s">
        <v>209</v>
      </c>
      <c r="E43" s="54" t="s">
        <v>210</v>
      </c>
      <c r="F43" s="48" t="s">
        <v>211</v>
      </c>
      <c r="G43" s="48" t="s">
        <v>212</v>
      </c>
      <c r="H43" s="48">
        <v>6</v>
      </c>
      <c r="I43" s="49" t="s">
        <v>213</v>
      </c>
      <c r="J43" s="50"/>
      <c r="K43" s="51"/>
      <c r="L43" s="50"/>
      <c r="M43" s="48"/>
      <c r="N43" s="48"/>
      <c r="O43" s="51"/>
      <c r="P43" s="52"/>
      <c r="Q43" s="50"/>
      <c r="R43" s="51">
        <v>1</v>
      </c>
      <c r="S43" s="50"/>
      <c r="T43" s="48"/>
      <c r="U43" s="48"/>
      <c r="V43" s="51"/>
      <c r="W43" s="53"/>
    </row>
    <row r="44" spans="1:23" s="43" customFormat="1" ht="58.9" customHeight="1" x14ac:dyDescent="0.25">
      <c r="A44" s="44">
        <v>39</v>
      </c>
      <c r="B44" s="56" t="s">
        <v>75</v>
      </c>
      <c r="C44" s="48" t="s">
        <v>76</v>
      </c>
      <c r="D44" s="54" t="s">
        <v>214</v>
      </c>
      <c r="E44" s="54" t="s">
        <v>215</v>
      </c>
      <c r="F44" s="48" t="s">
        <v>211</v>
      </c>
      <c r="G44" s="48" t="s">
        <v>212</v>
      </c>
      <c r="H44" s="48">
        <v>6</v>
      </c>
      <c r="I44" s="49" t="s">
        <v>213</v>
      </c>
      <c r="J44" s="50"/>
      <c r="K44" s="51"/>
      <c r="L44" s="50"/>
      <c r="M44" s="48"/>
      <c r="N44" s="48"/>
      <c r="O44" s="51"/>
      <c r="P44" s="52"/>
      <c r="Q44" s="50"/>
      <c r="R44" s="51">
        <v>1</v>
      </c>
      <c r="S44" s="50"/>
      <c r="T44" s="48"/>
      <c r="U44" s="48"/>
      <c r="V44" s="51"/>
      <c r="W44" s="53"/>
    </row>
    <row r="45" spans="1:23" s="43" customFormat="1" ht="58.9" customHeight="1" x14ac:dyDescent="0.25">
      <c r="A45" s="44">
        <v>40</v>
      </c>
      <c r="B45" s="56" t="s">
        <v>75</v>
      </c>
      <c r="C45" s="48" t="s">
        <v>76</v>
      </c>
      <c r="D45" s="54" t="s">
        <v>216</v>
      </c>
      <c r="E45" s="54" t="s">
        <v>217</v>
      </c>
      <c r="F45" s="48" t="s">
        <v>211</v>
      </c>
      <c r="G45" s="48" t="s">
        <v>212</v>
      </c>
      <c r="H45" s="48">
        <v>6</v>
      </c>
      <c r="I45" s="49" t="s">
        <v>218</v>
      </c>
      <c r="J45" s="50"/>
      <c r="K45" s="51"/>
      <c r="L45" s="50"/>
      <c r="M45" s="48"/>
      <c r="N45" s="48"/>
      <c r="O45" s="51"/>
      <c r="P45" s="52"/>
      <c r="Q45" s="50"/>
      <c r="R45" s="51">
        <v>1</v>
      </c>
      <c r="S45" s="50"/>
      <c r="T45" s="48"/>
      <c r="U45" s="48"/>
      <c r="V45" s="51"/>
      <c r="W45" s="53"/>
    </row>
    <row r="46" spans="1:23" s="43" customFormat="1" ht="58.9" customHeight="1" x14ac:dyDescent="0.25">
      <c r="A46" s="44">
        <v>41</v>
      </c>
      <c r="B46" s="56" t="s">
        <v>75</v>
      </c>
      <c r="C46" s="48" t="s">
        <v>76</v>
      </c>
      <c r="D46" s="54" t="s">
        <v>219</v>
      </c>
      <c r="E46" s="54" t="s">
        <v>220</v>
      </c>
      <c r="F46" s="48" t="s">
        <v>211</v>
      </c>
      <c r="G46" s="48" t="s">
        <v>212</v>
      </c>
      <c r="H46" s="48">
        <v>6</v>
      </c>
      <c r="I46" s="49" t="s">
        <v>221</v>
      </c>
      <c r="J46" s="50"/>
      <c r="K46" s="51"/>
      <c r="L46" s="50"/>
      <c r="M46" s="48"/>
      <c r="N46" s="48"/>
      <c r="O46" s="51"/>
      <c r="P46" s="52"/>
      <c r="Q46" s="50"/>
      <c r="R46" s="51">
        <v>1</v>
      </c>
      <c r="S46" s="50"/>
      <c r="T46" s="48"/>
      <c r="U46" s="48"/>
      <c r="V46" s="51"/>
      <c r="W46" s="53"/>
    </row>
    <row r="47" spans="1:23" s="43" customFormat="1" ht="31.5" x14ac:dyDescent="0.25">
      <c r="A47" s="44">
        <v>42</v>
      </c>
      <c r="B47" s="56" t="s">
        <v>222</v>
      </c>
      <c r="C47" s="48" t="s">
        <v>223</v>
      </c>
      <c r="D47" s="54" t="s">
        <v>224</v>
      </c>
      <c r="E47" s="54" t="s">
        <v>225</v>
      </c>
      <c r="F47" s="48" t="s">
        <v>226</v>
      </c>
      <c r="G47" s="48" t="s">
        <v>183</v>
      </c>
      <c r="H47" s="48">
        <v>35</v>
      </c>
      <c r="I47" s="49" t="s">
        <v>227</v>
      </c>
      <c r="J47" s="50"/>
      <c r="K47" s="51"/>
      <c r="L47" s="50"/>
      <c r="M47" s="48">
        <v>9</v>
      </c>
      <c r="N47" s="48"/>
      <c r="O47" s="51">
        <v>4</v>
      </c>
      <c r="P47" s="60" t="s">
        <v>228</v>
      </c>
      <c r="Q47" s="50"/>
      <c r="R47" s="51"/>
      <c r="S47" s="50"/>
      <c r="T47" s="48">
        <v>3</v>
      </c>
      <c r="U47" s="48"/>
      <c r="V47" s="51"/>
      <c r="W47" s="53"/>
    </row>
    <row r="48" spans="1:23" s="43" customFormat="1" ht="31.5" x14ac:dyDescent="0.25">
      <c r="A48" s="44">
        <v>43</v>
      </c>
      <c r="B48" s="56" t="s">
        <v>222</v>
      </c>
      <c r="C48" s="48" t="s">
        <v>223</v>
      </c>
      <c r="D48" s="54" t="s">
        <v>229</v>
      </c>
      <c r="E48" s="54" t="s">
        <v>230</v>
      </c>
      <c r="F48" s="48" t="s">
        <v>226</v>
      </c>
      <c r="G48" s="48" t="s">
        <v>166</v>
      </c>
      <c r="H48" s="48">
        <v>6</v>
      </c>
      <c r="I48" s="49" t="s">
        <v>231</v>
      </c>
      <c r="J48" s="50"/>
      <c r="K48" s="51"/>
      <c r="L48" s="50"/>
      <c r="M48" s="48">
        <v>2</v>
      </c>
      <c r="N48" s="48"/>
      <c r="O48" s="51"/>
      <c r="P48" s="60" t="s">
        <v>228</v>
      </c>
      <c r="Q48" s="50"/>
      <c r="R48" s="51"/>
      <c r="S48" s="50"/>
      <c r="T48" s="48"/>
      <c r="U48" s="48"/>
      <c r="V48" s="51"/>
      <c r="W48" s="53"/>
    </row>
    <row r="49" spans="1:23" s="43" customFormat="1" ht="31.5" x14ac:dyDescent="0.25">
      <c r="A49" s="44">
        <v>44</v>
      </c>
      <c r="B49" s="56" t="s">
        <v>222</v>
      </c>
      <c r="C49" s="48" t="s">
        <v>223</v>
      </c>
      <c r="D49" s="54" t="s">
        <v>232</v>
      </c>
      <c r="E49" s="54" t="s">
        <v>233</v>
      </c>
      <c r="F49" s="48" t="s">
        <v>234</v>
      </c>
      <c r="G49" s="48" t="s">
        <v>24</v>
      </c>
      <c r="H49" s="48">
        <v>60</v>
      </c>
      <c r="I49" s="49" t="s">
        <v>235</v>
      </c>
      <c r="J49" s="50"/>
      <c r="K49" s="51"/>
      <c r="L49" s="50"/>
      <c r="M49" s="48"/>
      <c r="N49" s="48"/>
      <c r="O49" s="51">
        <v>2</v>
      </c>
      <c r="P49" s="52"/>
      <c r="Q49" s="50"/>
      <c r="R49" s="51">
        <v>1</v>
      </c>
      <c r="S49" s="50"/>
      <c r="T49" s="48"/>
      <c r="U49" s="48"/>
      <c r="V49" s="51"/>
      <c r="W49" s="53" t="s">
        <v>236</v>
      </c>
    </row>
    <row r="50" spans="1:23" s="43" customFormat="1" ht="25.15" customHeight="1" x14ac:dyDescent="0.25">
      <c r="A50" s="44">
        <v>45</v>
      </c>
      <c r="B50" s="56" t="s">
        <v>222</v>
      </c>
      <c r="C50" s="48" t="s">
        <v>237</v>
      </c>
      <c r="D50" s="54" t="s">
        <v>238</v>
      </c>
      <c r="E50" s="54" t="s">
        <v>239</v>
      </c>
      <c r="F50" s="48" t="s">
        <v>155</v>
      </c>
      <c r="G50" s="48" t="s">
        <v>24</v>
      </c>
      <c r="H50" s="48">
        <v>105</v>
      </c>
      <c r="I50" s="49" t="s">
        <v>240</v>
      </c>
      <c r="J50" s="50"/>
      <c r="K50" s="51"/>
      <c r="L50" s="50"/>
      <c r="M50" s="48"/>
      <c r="N50" s="48">
        <v>2</v>
      </c>
      <c r="O50" s="51"/>
      <c r="P50" s="52"/>
      <c r="Q50" s="50"/>
      <c r="R50" s="51"/>
      <c r="S50" s="50"/>
      <c r="T50" s="48"/>
      <c r="U50" s="48"/>
      <c r="V50" s="51"/>
      <c r="W50" s="53"/>
    </row>
    <row r="51" spans="1:23" s="43" customFormat="1" ht="39.950000000000003" customHeight="1" x14ac:dyDescent="0.25">
      <c r="A51" s="44">
        <v>46</v>
      </c>
      <c r="B51" s="56" t="s">
        <v>222</v>
      </c>
      <c r="C51" s="48" t="s">
        <v>241</v>
      </c>
      <c r="D51" s="54" t="s">
        <v>242</v>
      </c>
      <c r="E51" s="54" t="s">
        <v>243</v>
      </c>
      <c r="F51" s="48" t="s">
        <v>244</v>
      </c>
      <c r="G51" s="48" t="s">
        <v>24</v>
      </c>
      <c r="H51" s="48">
        <v>49</v>
      </c>
      <c r="I51" s="49" t="s">
        <v>245</v>
      </c>
      <c r="J51" s="50">
        <v>1</v>
      </c>
      <c r="K51" s="51">
        <v>1</v>
      </c>
      <c r="L51" s="50">
        <v>2</v>
      </c>
      <c r="M51" s="48"/>
      <c r="N51" s="48"/>
      <c r="O51" s="51"/>
      <c r="P51" s="52"/>
      <c r="Q51" s="50"/>
      <c r="R51" s="51">
        <v>1</v>
      </c>
      <c r="S51" s="50"/>
      <c r="T51" s="48"/>
      <c r="U51" s="48"/>
      <c r="V51" s="51"/>
      <c r="W51" s="53"/>
    </row>
    <row r="52" spans="1:23" s="43" customFormat="1" ht="63" x14ac:dyDescent="0.25">
      <c r="A52" s="44">
        <v>47</v>
      </c>
      <c r="B52" s="56" t="s">
        <v>222</v>
      </c>
      <c r="C52" s="48" t="s">
        <v>246</v>
      </c>
      <c r="D52" s="54" t="s">
        <v>247</v>
      </c>
      <c r="E52" s="54" t="s">
        <v>248</v>
      </c>
      <c r="F52" s="48" t="s">
        <v>249</v>
      </c>
      <c r="G52" s="48" t="s">
        <v>45</v>
      </c>
      <c r="H52" s="48">
        <v>20</v>
      </c>
      <c r="I52" s="49" t="s">
        <v>250</v>
      </c>
      <c r="J52" s="50">
        <v>1</v>
      </c>
      <c r="K52" s="51"/>
      <c r="L52" s="50">
        <v>1</v>
      </c>
      <c r="M52" s="48"/>
      <c r="N52" s="48"/>
      <c r="O52" s="51"/>
      <c r="P52" s="52" t="s">
        <v>251</v>
      </c>
      <c r="Q52" s="50"/>
      <c r="R52" s="51"/>
      <c r="S52" s="50"/>
      <c r="T52" s="48"/>
      <c r="U52" s="48"/>
      <c r="V52" s="51"/>
      <c r="W52" s="53" t="s">
        <v>252</v>
      </c>
    </row>
    <row r="53" spans="1:23" s="43" customFormat="1" ht="47.65" customHeight="1" x14ac:dyDescent="0.25">
      <c r="A53" s="44">
        <v>48</v>
      </c>
      <c r="B53" s="56" t="s">
        <v>222</v>
      </c>
      <c r="C53" s="48" t="s">
        <v>253</v>
      </c>
      <c r="D53" s="54" t="s">
        <v>254</v>
      </c>
      <c r="E53" s="54" t="s">
        <v>255</v>
      </c>
      <c r="F53" s="48" t="s">
        <v>244</v>
      </c>
      <c r="G53" s="48" t="s">
        <v>24</v>
      </c>
      <c r="H53" s="48">
        <v>87</v>
      </c>
      <c r="I53" s="49" t="s">
        <v>256</v>
      </c>
      <c r="J53" s="50">
        <v>3</v>
      </c>
      <c r="K53" s="51"/>
      <c r="L53" s="50">
        <v>13</v>
      </c>
      <c r="M53" s="48">
        <v>33</v>
      </c>
      <c r="N53" s="48">
        <v>2</v>
      </c>
      <c r="O53" s="51">
        <v>18</v>
      </c>
      <c r="P53" s="52" t="s">
        <v>257</v>
      </c>
      <c r="Q53" s="50"/>
      <c r="R53" s="51">
        <v>5</v>
      </c>
      <c r="S53" s="50"/>
      <c r="T53" s="48">
        <v>9</v>
      </c>
      <c r="U53" s="48">
        <v>2</v>
      </c>
      <c r="V53" s="51"/>
      <c r="W53" s="53"/>
    </row>
    <row r="54" spans="1:23" s="43" customFormat="1" ht="57" customHeight="1" x14ac:dyDescent="0.25">
      <c r="A54" s="44">
        <v>49</v>
      </c>
      <c r="B54" s="56" t="s">
        <v>258</v>
      </c>
      <c r="C54" s="48" t="s">
        <v>253</v>
      </c>
      <c r="D54" s="54" t="s">
        <v>259</v>
      </c>
      <c r="E54" s="54" t="s">
        <v>260</v>
      </c>
      <c r="F54" s="48" t="s">
        <v>261</v>
      </c>
      <c r="G54" s="48" t="s">
        <v>262</v>
      </c>
      <c r="H54" s="48">
        <v>14</v>
      </c>
      <c r="I54" s="49" t="s">
        <v>263</v>
      </c>
      <c r="J54" s="50"/>
      <c r="K54" s="51">
        <v>1</v>
      </c>
      <c r="L54" s="50">
        <v>1</v>
      </c>
      <c r="M54" s="48">
        <v>3</v>
      </c>
      <c r="N54" s="48">
        <v>3</v>
      </c>
      <c r="O54" s="51"/>
      <c r="P54" s="52" t="s">
        <v>264</v>
      </c>
      <c r="Q54" s="50"/>
      <c r="R54" s="51">
        <v>9</v>
      </c>
      <c r="S54" s="50"/>
      <c r="T54" s="48">
        <v>2</v>
      </c>
      <c r="U54" s="48"/>
      <c r="V54" s="51"/>
      <c r="W54" s="53"/>
    </row>
    <row r="55" spans="1:23" s="43" customFormat="1" ht="47.45" customHeight="1" x14ac:dyDescent="0.25">
      <c r="A55" s="44">
        <v>50</v>
      </c>
      <c r="B55" s="56" t="s">
        <v>222</v>
      </c>
      <c r="C55" s="48" t="s">
        <v>253</v>
      </c>
      <c r="D55" s="54" t="s">
        <v>265</v>
      </c>
      <c r="E55" s="54" t="s">
        <v>266</v>
      </c>
      <c r="F55" s="48" t="s">
        <v>155</v>
      </c>
      <c r="G55" s="48" t="s">
        <v>45</v>
      </c>
      <c r="H55" s="48">
        <v>30</v>
      </c>
      <c r="I55" s="49" t="s">
        <v>267</v>
      </c>
      <c r="J55" s="50">
        <v>1</v>
      </c>
      <c r="K55" s="51"/>
      <c r="L55" s="50"/>
      <c r="M55" s="48"/>
      <c r="N55" s="48"/>
      <c r="O55" s="51"/>
      <c r="P55" s="52"/>
      <c r="Q55" s="50"/>
      <c r="R55" s="51"/>
      <c r="S55" s="50"/>
      <c r="T55" s="48"/>
      <c r="U55" s="48"/>
      <c r="V55" s="51"/>
      <c r="W55" s="53"/>
    </row>
    <row r="56" spans="1:23" s="43" customFormat="1" ht="63" x14ac:dyDescent="0.25">
      <c r="A56" s="44">
        <v>51</v>
      </c>
      <c r="B56" s="56" t="s">
        <v>222</v>
      </c>
      <c r="C56" s="48" t="s">
        <v>253</v>
      </c>
      <c r="D56" s="54" t="s">
        <v>268</v>
      </c>
      <c r="E56" s="54" t="s">
        <v>269</v>
      </c>
      <c r="F56" s="46" t="s">
        <v>244</v>
      </c>
      <c r="G56" s="48" t="s">
        <v>270</v>
      </c>
      <c r="H56" s="48">
        <v>14</v>
      </c>
      <c r="I56" s="49" t="s">
        <v>271</v>
      </c>
      <c r="J56" s="50"/>
      <c r="K56" s="51"/>
      <c r="L56" s="50"/>
      <c r="M56" s="48"/>
      <c r="N56" s="48"/>
      <c r="O56" s="51"/>
      <c r="P56" s="52"/>
      <c r="Q56" s="50"/>
      <c r="R56" s="51">
        <v>1</v>
      </c>
      <c r="S56" s="50"/>
      <c r="T56" s="48"/>
      <c r="U56" s="48"/>
      <c r="V56" s="51"/>
      <c r="W56" s="53"/>
    </row>
    <row r="57" spans="1:23" s="43" customFormat="1" ht="61.15" customHeight="1" x14ac:dyDescent="0.25">
      <c r="A57" s="44">
        <v>52</v>
      </c>
      <c r="B57" s="56" t="s">
        <v>222</v>
      </c>
      <c r="C57" s="48" t="s">
        <v>272</v>
      </c>
      <c r="D57" s="54" t="s">
        <v>273</v>
      </c>
      <c r="E57" s="54" t="s">
        <v>274</v>
      </c>
      <c r="F57" s="48" t="s">
        <v>211</v>
      </c>
      <c r="G57" s="48" t="s">
        <v>212</v>
      </c>
      <c r="H57" s="48">
        <v>6</v>
      </c>
      <c r="I57" s="49" t="s">
        <v>275</v>
      </c>
      <c r="J57" s="50"/>
      <c r="K57" s="51">
        <v>1</v>
      </c>
      <c r="L57" s="50"/>
      <c r="M57" s="48"/>
      <c r="N57" s="48"/>
      <c r="O57" s="51"/>
      <c r="P57" s="52" t="s">
        <v>276</v>
      </c>
      <c r="Q57" s="50"/>
      <c r="R57" s="51"/>
      <c r="S57" s="50"/>
      <c r="T57" s="48"/>
      <c r="U57" s="48"/>
      <c r="V57" s="51"/>
      <c r="W57" s="53"/>
    </row>
    <row r="58" spans="1:23" s="43" customFormat="1" ht="61.15" customHeight="1" x14ac:dyDescent="0.25">
      <c r="A58" s="44">
        <v>53</v>
      </c>
      <c r="B58" s="56" t="s">
        <v>222</v>
      </c>
      <c r="C58" s="48" t="s">
        <v>272</v>
      </c>
      <c r="D58" s="54" t="s">
        <v>277</v>
      </c>
      <c r="E58" s="54" t="s">
        <v>278</v>
      </c>
      <c r="F58" s="48" t="s">
        <v>211</v>
      </c>
      <c r="G58" s="48" t="s">
        <v>212</v>
      </c>
      <c r="H58" s="48">
        <v>6</v>
      </c>
      <c r="I58" s="49" t="s">
        <v>279</v>
      </c>
      <c r="J58" s="50"/>
      <c r="K58" s="51"/>
      <c r="L58" s="50"/>
      <c r="M58" s="48"/>
      <c r="N58" s="48"/>
      <c r="O58" s="51"/>
      <c r="P58" s="52"/>
      <c r="Q58" s="50"/>
      <c r="R58" s="51">
        <v>1</v>
      </c>
      <c r="S58" s="50"/>
      <c r="T58" s="48"/>
      <c r="U58" s="48"/>
      <c r="V58" s="51"/>
      <c r="W58" s="53"/>
    </row>
    <row r="59" spans="1:23" s="43" customFormat="1" ht="45.6" customHeight="1" x14ac:dyDescent="0.25">
      <c r="A59" s="44">
        <v>54</v>
      </c>
      <c r="B59" s="56" t="s">
        <v>222</v>
      </c>
      <c r="C59" s="48" t="s">
        <v>280</v>
      </c>
      <c r="D59" s="54" t="s">
        <v>281</v>
      </c>
      <c r="E59" s="54" t="s">
        <v>282</v>
      </c>
      <c r="F59" s="48" t="s">
        <v>283</v>
      </c>
      <c r="G59" s="48" t="s">
        <v>284</v>
      </c>
      <c r="H59" s="48">
        <v>44</v>
      </c>
      <c r="I59" s="49" t="s">
        <v>285</v>
      </c>
      <c r="J59" s="50"/>
      <c r="K59" s="51"/>
      <c r="L59" s="50"/>
      <c r="M59" s="48"/>
      <c r="N59" s="48"/>
      <c r="O59" s="51">
        <v>1</v>
      </c>
      <c r="P59" s="52" t="s">
        <v>286</v>
      </c>
      <c r="Q59" s="50"/>
      <c r="R59" s="51"/>
      <c r="S59" s="50"/>
      <c r="T59" s="48"/>
      <c r="U59" s="48"/>
      <c r="V59" s="51"/>
      <c r="W59" s="53"/>
    </row>
    <row r="60" spans="1:23" s="43" customFormat="1" ht="28.9" customHeight="1" x14ac:dyDescent="0.25">
      <c r="A60" s="44">
        <v>55</v>
      </c>
      <c r="B60" s="56" t="s">
        <v>222</v>
      </c>
      <c r="C60" s="48" t="s">
        <v>287</v>
      </c>
      <c r="D60" s="54" t="s">
        <v>288</v>
      </c>
      <c r="E60" s="54" t="s">
        <v>289</v>
      </c>
      <c r="F60" s="48" t="s">
        <v>290</v>
      </c>
      <c r="G60" s="48" t="s">
        <v>24</v>
      </c>
      <c r="H60" s="48">
        <v>66</v>
      </c>
      <c r="I60" s="49" t="s">
        <v>291</v>
      </c>
      <c r="J60" s="50"/>
      <c r="K60" s="51">
        <v>1</v>
      </c>
      <c r="L60" s="50"/>
      <c r="M60" s="48"/>
      <c r="N60" s="48"/>
      <c r="O60" s="51"/>
      <c r="P60" s="52"/>
      <c r="Q60" s="50"/>
      <c r="R60" s="51"/>
      <c r="S60" s="50"/>
      <c r="T60" s="48"/>
      <c r="U60" s="48"/>
      <c r="V60" s="51"/>
      <c r="W60" s="53"/>
    </row>
    <row r="61" spans="1:23" s="43" customFormat="1" ht="78.599999999999994" customHeight="1" x14ac:dyDescent="0.25">
      <c r="A61" s="44">
        <v>56</v>
      </c>
      <c r="B61" s="56" t="s">
        <v>222</v>
      </c>
      <c r="C61" s="48" t="s">
        <v>287</v>
      </c>
      <c r="D61" s="54"/>
      <c r="E61" s="54" t="s">
        <v>292</v>
      </c>
      <c r="F61" s="48" t="s">
        <v>293</v>
      </c>
      <c r="G61" s="55" t="s">
        <v>294</v>
      </c>
      <c r="H61" s="48"/>
      <c r="I61" s="49"/>
      <c r="J61" s="50"/>
      <c r="K61" s="51"/>
      <c r="L61" s="50">
        <v>1</v>
      </c>
      <c r="M61" s="48"/>
      <c r="N61" s="48"/>
      <c r="O61" s="51"/>
      <c r="P61" s="52" t="s">
        <v>295</v>
      </c>
      <c r="Q61" s="50"/>
      <c r="R61" s="51"/>
      <c r="S61" s="50"/>
      <c r="T61" s="48"/>
      <c r="U61" s="48"/>
      <c r="V61" s="51"/>
      <c r="W61" s="53"/>
    </row>
    <row r="62" spans="1:23" s="43" customFormat="1" ht="78.599999999999994" customHeight="1" x14ac:dyDescent="0.25">
      <c r="A62" s="44">
        <v>57</v>
      </c>
      <c r="B62" s="56" t="s">
        <v>222</v>
      </c>
      <c r="C62" s="48" t="s">
        <v>296</v>
      </c>
      <c r="D62" s="54" t="s">
        <v>297</v>
      </c>
      <c r="E62" s="48" t="s">
        <v>298</v>
      </c>
      <c r="F62" s="48" t="s">
        <v>290</v>
      </c>
      <c r="G62" s="48" t="s">
        <v>24</v>
      </c>
      <c r="H62" s="48">
        <v>43</v>
      </c>
      <c r="I62" s="61" t="s">
        <v>299</v>
      </c>
      <c r="J62" s="50"/>
      <c r="K62" s="61">
        <v>1</v>
      </c>
      <c r="L62" s="50"/>
      <c r="M62" s="48"/>
      <c r="N62" s="48"/>
      <c r="O62" s="51"/>
      <c r="P62" s="52"/>
      <c r="Q62" s="50"/>
      <c r="R62" s="51"/>
      <c r="S62" s="50"/>
      <c r="T62" s="48"/>
      <c r="U62" s="48"/>
      <c r="V62" s="51"/>
      <c r="W62" s="53"/>
    </row>
    <row r="63" spans="1:23" s="43" customFormat="1" ht="37.5" x14ac:dyDescent="0.25">
      <c r="A63" s="44">
        <v>58</v>
      </c>
      <c r="B63" s="56" t="s">
        <v>222</v>
      </c>
      <c r="C63" s="48" t="s">
        <v>246</v>
      </c>
      <c r="D63" s="54" t="s">
        <v>300</v>
      </c>
      <c r="E63" s="54" t="s">
        <v>301</v>
      </c>
      <c r="F63" s="48" t="s">
        <v>244</v>
      </c>
      <c r="G63" s="48" t="s">
        <v>24</v>
      </c>
      <c r="H63" s="48">
        <v>28</v>
      </c>
      <c r="I63" s="49" t="s">
        <v>302</v>
      </c>
      <c r="J63" s="50"/>
      <c r="K63" s="51">
        <v>1</v>
      </c>
      <c r="L63" s="50"/>
      <c r="M63" s="48"/>
      <c r="N63" s="48"/>
      <c r="O63" s="51"/>
      <c r="P63" s="52" t="s">
        <v>303</v>
      </c>
      <c r="Q63" s="50"/>
      <c r="R63" s="51"/>
      <c r="S63" s="50"/>
      <c r="T63" s="48"/>
      <c r="U63" s="48"/>
      <c r="V63" s="51"/>
      <c r="W63" s="53"/>
    </row>
    <row r="64" spans="1:23" s="43" customFormat="1" ht="82.9" customHeight="1" x14ac:dyDescent="0.25">
      <c r="A64" s="44">
        <v>59</v>
      </c>
      <c r="B64" s="56" t="s">
        <v>304</v>
      </c>
      <c r="C64" s="48" t="s">
        <v>305</v>
      </c>
      <c r="D64" s="54" t="s">
        <v>306</v>
      </c>
      <c r="E64" s="54" t="s">
        <v>307</v>
      </c>
      <c r="F64" s="48" t="s">
        <v>308</v>
      </c>
      <c r="G64" s="48" t="s">
        <v>262</v>
      </c>
      <c r="H64" s="48">
        <v>16</v>
      </c>
      <c r="I64" s="49" t="s">
        <v>309</v>
      </c>
      <c r="J64" s="50"/>
      <c r="K64" s="61">
        <v>8</v>
      </c>
      <c r="L64" s="56">
        <v>5</v>
      </c>
      <c r="M64" s="48"/>
      <c r="N64" s="48"/>
      <c r="O64" s="51">
        <v>3</v>
      </c>
      <c r="P64" s="53" t="s">
        <v>310</v>
      </c>
      <c r="Q64" s="50"/>
      <c r="R64" s="61"/>
      <c r="S64" s="50">
        <v>1</v>
      </c>
      <c r="T64" s="48">
        <v>3</v>
      </c>
      <c r="U64" s="48"/>
      <c r="V64" s="51"/>
      <c r="W64" s="53"/>
    </row>
    <row r="65" spans="1:23" s="43" customFormat="1" ht="43.5" customHeight="1" x14ac:dyDescent="0.25">
      <c r="A65" s="44">
        <v>60</v>
      </c>
      <c r="B65" s="56" t="s">
        <v>304</v>
      </c>
      <c r="C65" s="48" t="s">
        <v>311</v>
      </c>
      <c r="D65" s="54" t="s">
        <v>312</v>
      </c>
      <c r="E65" s="54" t="s">
        <v>313</v>
      </c>
      <c r="F65" s="48" t="s">
        <v>314</v>
      </c>
      <c r="G65" s="48" t="s">
        <v>315</v>
      </c>
      <c r="H65" s="48">
        <v>12</v>
      </c>
      <c r="I65" s="49" t="s">
        <v>316</v>
      </c>
      <c r="J65" s="50">
        <v>1</v>
      </c>
      <c r="K65" s="61"/>
      <c r="L65" s="56"/>
      <c r="M65" s="48"/>
      <c r="N65" s="48"/>
      <c r="O65" s="51"/>
      <c r="P65" s="53" t="s">
        <v>317</v>
      </c>
      <c r="Q65" s="50"/>
      <c r="R65" s="61"/>
      <c r="S65" s="50"/>
      <c r="T65" s="48"/>
      <c r="U65" s="48"/>
      <c r="V65" s="51"/>
      <c r="W65" s="53"/>
    </row>
    <row r="66" spans="1:23" s="43" customFormat="1" ht="59.45" customHeight="1" x14ac:dyDescent="0.25">
      <c r="A66" s="44">
        <v>61</v>
      </c>
      <c r="B66" s="56" t="s">
        <v>304</v>
      </c>
      <c r="C66" s="48" t="s">
        <v>318</v>
      </c>
      <c r="D66" s="54" t="s">
        <v>319</v>
      </c>
      <c r="E66" s="54" t="s">
        <v>320</v>
      </c>
      <c r="F66" s="48" t="s">
        <v>321</v>
      </c>
      <c r="G66" s="48" t="s">
        <v>315</v>
      </c>
      <c r="H66" s="48">
        <v>12</v>
      </c>
      <c r="I66" s="49" t="s">
        <v>322</v>
      </c>
      <c r="J66" s="50"/>
      <c r="K66" s="61"/>
      <c r="L66" s="56"/>
      <c r="M66" s="48"/>
      <c r="N66" s="48"/>
      <c r="O66" s="51"/>
      <c r="P66" s="53"/>
      <c r="Q66" s="50"/>
      <c r="R66" s="61"/>
      <c r="S66" s="50"/>
      <c r="T66" s="48"/>
      <c r="U66" s="48"/>
      <c r="V66" s="51"/>
      <c r="W66" s="53" t="s">
        <v>323</v>
      </c>
    </row>
    <row r="67" spans="1:23" s="43" customFormat="1" ht="42" customHeight="1" x14ac:dyDescent="0.25">
      <c r="A67" s="44">
        <v>62</v>
      </c>
      <c r="B67" s="56" t="s">
        <v>304</v>
      </c>
      <c r="C67" s="48" t="s">
        <v>318</v>
      </c>
      <c r="D67" s="54" t="s">
        <v>324</v>
      </c>
      <c r="E67" s="54" t="s">
        <v>325</v>
      </c>
      <c r="F67" s="48" t="s">
        <v>326</v>
      </c>
      <c r="G67" s="48" t="s">
        <v>24</v>
      </c>
      <c r="H67" s="48">
        <v>78</v>
      </c>
      <c r="I67" s="49" t="s">
        <v>327</v>
      </c>
      <c r="J67" s="50"/>
      <c r="K67" s="61">
        <v>4</v>
      </c>
      <c r="L67" s="56"/>
      <c r="M67" s="48"/>
      <c r="N67" s="48"/>
      <c r="O67" s="51"/>
      <c r="P67" s="53"/>
      <c r="Q67" s="50"/>
      <c r="R67" s="61">
        <v>1</v>
      </c>
      <c r="S67" s="50"/>
      <c r="T67" s="48"/>
      <c r="U67" s="48"/>
      <c r="V67" s="51"/>
      <c r="W67" s="53"/>
    </row>
    <row r="68" spans="1:23" s="43" customFormat="1" ht="68.25" customHeight="1" x14ac:dyDescent="0.25">
      <c r="A68" s="44">
        <v>63</v>
      </c>
      <c r="B68" s="56" t="s">
        <v>304</v>
      </c>
      <c r="C68" s="48" t="s">
        <v>328</v>
      </c>
      <c r="D68" s="54" t="s">
        <v>329</v>
      </c>
      <c r="E68" s="54" t="s">
        <v>330</v>
      </c>
      <c r="F68" s="48" t="s">
        <v>331</v>
      </c>
      <c r="G68" s="48" t="s">
        <v>332</v>
      </c>
      <c r="H68" s="48">
        <v>16</v>
      </c>
      <c r="I68" s="49" t="s">
        <v>333</v>
      </c>
      <c r="J68" s="50"/>
      <c r="K68" s="61"/>
      <c r="L68" s="56"/>
      <c r="M68" s="48"/>
      <c r="N68" s="48"/>
      <c r="O68" s="51"/>
      <c r="P68" s="53" t="s">
        <v>334</v>
      </c>
      <c r="Q68" s="50"/>
      <c r="R68" s="61"/>
      <c r="S68" s="50"/>
      <c r="T68" s="48"/>
      <c r="U68" s="48"/>
      <c r="V68" s="51"/>
      <c r="W68" s="53"/>
    </row>
    <row r="69" spans="1:23" s="43" customFormat="1" ht="68.25" customHeight="1" x14ac:dyDescent="0.25">
      <c r="A69" s="44">
        <v>64</v>
      </c>
      <c r="B69" s="56" t="s">
        <v>304</v>
      </c>
      <c r="C69" s="48" t="s">
        <v>328</v>
      </c>
      <c r="D69" s="54" t="s">
        <v>335</v>
      </c>
      <c r="E69" s="54" t="s">
        <v>336</v>
      </c>
      <c r="F69" s="48" t="s">
        <v>337</v>
      </c>
      <c r="G69" s="48" t="s">
        <v>45</v>
      </c>
      <c r="H69" s="48">
        <v>19</v>
      </c>
      <c r="I69" s="49" t="s">
        <v>338</v>
      </c>
      <c r="J69" s="50"/>
      <c r="K69" s="61"/>
      <c r="L69" s="56"/>
      <c r="M69" s="48"/>
      <c r="N69" s="48"/>
      <c r="O69" s="51"/>
      <c r="P69" s="53" t="s">
        <v>339</v>
      </c>
      <c r="Q69" s="50"/>
      <c r="R69" s="61">
        <v>3</v>
      </c>
      <c r="S69" s="50"/>
      <c r="T69" s="48"/>
      <c r="U69" s="48"/>
      <c r="V69" s="51"/>
      <c r="W69" s="53"/>
    </row>
    <row r="70" spans="1:23" s="43" customFormat="1" ht="43.5" customHeight="1" x14ac:dyDescent="0.25">
      <c r="A70" s="44">
        <v>65</v>
      </c>
      <c r="B70" s="56" t="s">
        <v>304</v>
      </c>
      <c r="C70" s="48" t="s">
        <v>305</v>
      </c>
      <c r="D70" s="54" t="s">
        <v>340</v>
      </c>
      <c r="E70" s="54" t="s">
        <v>341</v>
      </c>
      <c r="F70" s="48" t="s">
        <v>326</v>
      </c>
      <c r="G70" s="48" t="s">
        <v>24</v>
      </c>
      <c r="H70" s="48">
        <v>60</v>
      </c>
      <c r="I70" s="49" t="s">
        <v>342</v>
      </c>
      <c r="J70" s="50"/>
      <c r="K70" s="61">
        <v>2</v>
      </c>
      <c r="L70" s="56">
        <v>11</v>
      </c>
      <c r="M70" s="48">
        <v>24</v>
      </c>
      <c r="N70" s="48"/>
      <c r="O70" s="51">
        <v>23</v>
      </c>
      <c r="P70" s="53" t="s">
        <v>343</v>
      </c>
      <c r="Q70" s="50"/>
      <c r="R70" s="61">
        <v>5</v>
      </c>
      <c r="S70" s="50">
        <v>1</v>
      </c>
      <c r="T70" s="48">
        <v>14</v>
      </c>
      <c r="U70" s="48"/>
      <c r="V70" s="51"/>
      <c r="W70" s="53"/>
    </row>
    <row r="71" spans="1:23" s="43" customFormat="1" ht="59.45" customHeight="1" x14ac:dyDescent="0.25">
      <c r="A71" s="44">
        <v>66</v>
      </c>
      <c r="B71" s="56" t="s">
        <v>304</v>
      </c>
      <c r="C71" s="48" t="s">
        <v>344</v>
      </c>
      <c r="D71" s="54" t="s">
        <v>345</v>
      </c>
      <c r="E71" s="54" t="s">
        <v>346</v>
      </c>
      <c r="F71" s="48" t="s">
        <v>347</v>
      </c>
      <c r="G71" s="48" t="s">
        <v>348</v>
      </c>
      <c r="H71" s="48">
        <v>10</v>
      </c>
      <c r="I71" s="49" t="s">
        <v>349</v>
      </c>
      <c r="J71" s="50"/>
      <c r="K71" s="61">
        <v>1</v>
      </c>
      <c r="L71" s="56"/>
      <c r="M71" s="48"/>
      <c r="N71" s="48"/>
      <c r="O71" s="51"/>
      <c r="P71" s="53" t="s">
        <v>339</v>
      </c>
      <c r="Q71" s="50"/>
      <c r="R71" s="61"/>
      <c r="S71" s="50"/>
      <c r="T71" s="48"/>
      <c r="U71" s="48"/>
      <c r="V71" s="51"/>
      <c r="W71" s="53"/>
    </row>
    <row r="72" spans="1:23" s="43" customFormat="1" ht="75" customHeight="1" x14ac:dyDescent="0.25">
      <c r="A72" s="44">
        <v>67</v>
      </c>
      <c r="B72" s="56" t="s">
        <v>304</v>
      </c>
      <c r="C72" s="48" t="s">
        <v>344</v>
      </c>
      <c r="D72" s="54" t="s">
        <v>350</v>
      </c>
      <c r="E72" s="54" t="s">
        <v>351</v>
      </c>
      <c r="F72" s="48" t="s">
        <v>326</v>
      </c>
      <c r="G72" s="48" t="s">
        <v>24</v>
      </c>
      <c r="H72" s="48">
        <v>66</v>
      </c>
      <c r="I72" s="49" t="s">
        <v>352</v>
      </c>
      <c r="J72" s="50">
        <v>1</v>
      </c>
      <c r="K72" s="61">
        <v>8</v>
      </c>
      <c r="L72" s="56"/>
      <c r="M72" s="48"/>
      <c r="N72" s="48"/>
      <c r="O72" s="51">
        <v>1</v>
      </c>
      <c r="P72" s="53" t="s">
        <v>353</v>
      </c>
      <c r="Q72" s="50"/>
      <c r="R72" s="61">
        <v>2</v>
      </c>
      <c r="S72" s="50"/>
      <c r="T72" s="48">
        <v>1</v>
      </c>
      <c r="U72" s="48"/>
      <c r="V72" s="51"/>
      <c r="W72" s="53"/>
    </row>
    <row r="73" spans="1:23" s="43" customFormat="1" ht="43.5" customHeight="1" x14ac:dyDescent="0.25">
      <c r="A73" s="44">
        <v>68</v>
      </c>
      <c r="B73" s="56" t="s">
        <v>304</v>
      </c>
      <c r="C73" s="48" t="s">
        <v>344</v>
      </c>
      <c r="D73" s="54" t="s">
        <v>354</v>
      </c>
      <c r="E73" s="54" t="s">
        <v>355</v>
      </c>
      <c r="F73" s="48" t="s">
        <v>337</v>
      </c>
      <c r="G73" s="48" t="s">
        <v>24</v>
      </c>
      <c r="H73" s="48">
        <v>26</v>
      </c>
      <c r="I73" s="49" t="s">
        <v>356</v>
      </c>
      <c r="J73" s="50"/>
      <c r="K73" s="61">
        <v>1</v>
      </c>
      <c r="L73" s="56"/>
      <c r="M73" s="48"/>
      <c r="N73" s="48"/>
      <c r="O73" s="51">
        <v>2</v>
      </c>
      <c r="P73" s="62"/>
      <c r="Q73" s="50"/>
      <c r="R73" s="61">
        <v>1</v>
      </c>
      <c r="S73" s="63"/>
      <c r="T73" s="46">
        <v>2</v>
      </c>
      <c r="U73" s="46"/>
      <c r="V73" s="64"/>
      <c r="W73" s="62"/>
    </row>
    <row r="74" spans="1:23" s="43" customFormat="1" ht="47.25" x14ac:dyDescent="0.25">
      <c r="A74" s="44">
        <v>69</v>
      </c>
      <c r="B74" s="56" t="s">
        <v>357</v>
      </c>
      <c r="C74" s="48" t="s">
        <v>358</v>
      </c>
      <c r="D74" s="54" t="s">
        <v>359</v>
      </c>
      <c r="E74" s="54" t="s">
        <v>360</v>
      </c>
      <c r="F74" s="48" t="s">
        <v>337</v>
      </c>
      <c r="G74" s="48" t="s">
        <v>24</v>
      </c>
      <c r="H74" s="48">
        <v>60</v>
      </c>
      <c r="I74" s="49" t="s">
        <v>361</v>
      </c>
      <c r="J74" s="63"/>
      <c r="K74" s="65">
        <v>3</v>
      </c>
      <c r="L74" s="63"/>
      <c r="M74" s="46"/>
      <c r="N74" s="46"/>
      <c r="O74" s="65"/>
      <c r="P74" s="62" t="s">
        <v>362</v>
      </c>
      <c r="Q74" s="63"/>
      <c r="R74" s="65"/>
      <c r="S74" s="63"/>
      <c r="T74" s="46"/>
      <c r="U74" s="46"/>
      <c r="V74" s="64"/>
      <c r="W74" s="53"/>
    </row>
    <row r="75" spans="1:23" s="74" customFormat="1" ht="47.25" x14ac:dyDescent="0.25">
      <c r="A75" s="44">
        <v>70</v>
      </c>
      <c r="B75" s="66" t="s">
        <v>357</v>
      </c>
      <c r="C75" s="48" t="s">
        <v>358</v>
      </c>
      <c r="D75" s="67" t="s">
        <v>363</v>
      </c>
      <c r="E75" s="67" t="s">
        <v>364</v>
      </c>
      <c r="F75" s="68" t="s">
        <v>365</v>
      </c>
      <c r="G75" s="68" t="s">
        <v>284</v>
      </c>
      <c r="H75" s="68">
        <v>22</v>
      </c>
      <c r="I75" s="69" t="s">
        <v>366</v>
      </c>
      <c r="J75" s="70"/>
      <c r="K75" s="71">
        <v>2</v>
      </c>
      <c r="L75" s="70">
        <v>1</v>
      </c>
      <c r="M75" s="68">
        <v>4</v>
      </c>
      <c r="N75" s="68"/>
      <c r="O75" s="71">
        <v>7</v>
      </c>
      <c r="P75" s="72" t="s">
        <v>367</v>
      </c>
      <c r="Q75" s="70"/>
      <c r="R75" s="71">
        <v>1</v>
      </c>
      <c r="S75" s="70">
        <v>1</v>
      </c>
      <c r="T75" s="68">
        <v>2</v>
      </c>
      <c r="U75" s="68"/>
      <c r="V75" s="73"/>
      <c r="W75" s="72"/>
    </row>
    <row r="76" spans="1:23" s="43" customFormat="1" ht="43.9" customHeight="1" x14ac:dyDescent="0.25">
      <c r="A76" s="44">
        <v>71</v>
      </c>
      <c r="B76" s="56" t="s">
        <v>357</v>
      </c>
      <c r="C76" s="48" t="s">
        <v>358</v>
      </c>
      <c r="D76" s="54" t="s">
        <v>368</v>
      </c>
      <c r="E76" s="54" t="s">
        <v>369</v>
      </c>
      <c r="F76" s="48" t="s">
        <v>370</v>
      </c>
      <c r="G76" s="48" t="s">
        <v>371</v>
      </c>
      <c r="H76" s="48">
        <v>45</v>
      </c>
      <c r="I76" s="49" t="s">
        <v>372</v>
      </c>
      <c r="J76" s="63"/>
      <c r="K76" s="65"/>
      <c r="L76" s="63"/>
      <c r="M76" s="46"/>
      <c r="N76" s="46"/>
      <c r="O76" s="65"/>
      <c r="P76" s="62"/>
      <c r="Q76" s="50"/>
      <c r="R76" s="61">
        <v>1</v>
      </c>
      <c r="S76" s="50"/>
      <c r="T76" s="48"/>
      <c r="U76" s="48"/>
      <c r="V76" s="51"/>
      <c r="W76" s="53"/>
    </row>
    <row r="77" spans="1:23" s="74" customFormat="1" ht="43.5" customHeight="1" x14ac:dyDescent="0.25">
      <c r="A77" s="44">
        <v>72</v>
      </c>
      <c r="B77" s="75" t="s">
        <v>357</v>
      </c>
      <c r="C77" s="76" t="s">
        <v>358</v>
      </c>
      <c r="D77" s="67" t="s">
        <v>373</v>
      </c>
      <c r="E77" s="77" t="s">
        <v>374</v>
      </c>
      <c r="F77" s="76" t="s">
        <v>375</v>
      </c>
      <c r="G77" s="76" t="s">
        <v>31</v>
      </c>
      <c r="H77" s="78">
        <v>31</v>
      </c>
      <c r="I77" s="79" t="s">
        <v>376</v>
      </c>
      <c r="J77" s="70"/>
      <c r="K77" s="71"/>
      <c r="L77" s="70"/>
      <c r="M77" s="68">
        <v>1</v>
      </c>
      <c r="N77" s="68"/>
      <c r="O77" s="71">
        <v>1</v>
      </c>
      <c r="P77" s="72" t="s">
        <v>377</v>
      </c>
      <c r="Q77" s="70"/>
      <c r="R77" s="71"/>
      <c r="S77" s="80"/>
      <c r="T77" s="78"/>
      <c r="U77" s="78"/>
      <c r="V77" s="81"/>
      <c r="W77" s="82"/>
    </row>
    <row r="78" spans="1:23" s="74" customFormat="1" ht="42.4" customHeight="1" x14ac:dyDescent="0.25">
      <c r="A78" s="44">
        <v>73</v>
      </c>
      <c r="B78" s="66" t="s">
        <v>357</v>
      </c>
      <c r="C78" s="68" t="s">
        <v>378</v>
      </c>
      <c r="D78" s="67" t="s">
        <v>379</v>
      </c>
      <c r="E78" s="67" t="s">
        <v>380</v>
      </c>
      <c r="F78" s="68" t="s">
        <v>381</v>
      </c>
      <c r="G78" s="68" t="s">
        <v>24</v>
      </c>
      <c r="H78" s="68">
        <v>70</v>
      </c>
      <c r="I78" s="83" t="s">
        <v>382</v>
      </c>
      <c r="J78" s="84"/>
      <c r="K78" s="85"/>
      <c r="L78" s="84"/>
      <c r="M78" s="86"/>
      <c r="N78" s="86"/>
      <c r="O78" s="85">
        <v>2</v>
      </c>
      <c r="P78" s="87"/>
      <c r="Q78" s="84"/>
      <c r="R78" s="85"/>
      <c r="S78" s="70"/>
      <c r="T78" s="68"/>
      <c r="U78" s="68"/>
      <c r="V78" s="73"/>
      <c r="W78" s="72" t="s">
        <v>383</v>
      </c>
    </row>
    <row r="79" spans="1:23" s="43" customFormat="1" ht="43.15" customHeight="1" x14ac:dyDescent="0.25">
      <c r="A79" s="44">
        <v>74</v>
      </c>
      <c r="B79" s="56" t="s">
        <v>357</v>
      </c>
      <c r="C79" s="48" t="s">
        <v>384</v>
      </c>
      <c r="D79" s="54" t="s">
        <v>385</v>
      </c>
      <c r="E79" s="54" t="s">
        <v>386</v>
      </c>
      <c r="F79" s="48" t="s">
        <v>387</v>
      </c>
      <c r="G79" s="48" t="s">
        <v>24</v>
      </c>
      <c r="H79" s="48">
        <v>60</v>
      </c>
      <c r="I79" s="49" t="s">
        <v>388</v>
      </c>
      <c r="J79" s="63">
        <v>1</v>
      </c>
      <c r="K79" s="65">
        <v>1</v>
      </c>
      <c r="L79" s="63"/>
      <c r="M79" s="46"/>
      <c r="N79" s="46"/>
      <c r="O79" s="65">
        <v>1</v>
      </c>
      <c r="P79" s="62" t="s">
        <v>389</v>
      </c>
      <c r="Q79" s="50"/>
      <c r="R79" s="61">
        <v>1</v>
      </c>
      <c r="S79" s="50"/>
      <c r="T79" s="48">
        <v>1</v>
      </c>
      <c r="U79" s="48"/>
      <c r="V79" s="51"/>
      <c r="W79" s="53" t="s">
        <v>390</v>
      </c>
    </row>
    <row r="80" spans="1:23" s="43" customFormat="1" ht="63" x14ac:dyDescent="0.25">
      <c r="A80" s="44">
        <v>75</v>
      </c>
      <c r="B80" s="56" t="s">
        <v>357</v>
      </c>
      <c r="C80" s="48" t="s">
        <v>384</v>
      </c>
      <c r="D80" s="54" t="s">
        <v>391</v>
      </c>
      <c r="E80" s="54" t="s">
        <v>392</v>
      </c>
      <c r="F80" s="48" t="s">
        <v>393</v>
      </c>
      <c r="G80" s="48" t="s">
        <v>371</v>
      </c>
      <c r="H80" s="48">
        <v>53</v>
      </c>
      <c r="I80" s="49" t="s">
        <v>394</v>
      </c>
      <c r="J80" s="63"/>
      <c r="K80" s="64"/>
      <c r="L80" s="63"/>
      <c r="M80" s="46"/>
      <c r="N80" s="46"/>
      <c r="O80" s="64"/>
      <c r="P80" s="88" t="s">
        <v>395</v>
      </c>
      <c r="Q80" s="50"/>
      <c r="R80" s="51"/>
      <c r="S80" s="50"/>
      <c r="T80" s="48">
        <v>1</v>
      </c>
      <c r="U80" s="48"/>
      <c r="V80" s="51"/>
      <c r="W80" s="53"/>
    </row>
    <row r="81" spans="1:23" s="74" customFormat="1" ht="67.900000000000006" customHeight="1" x14ac:dyDescent="0.25">
      <c r="A81" s="44">
        <v>76</v>
      </c>
      <c r="B81" s="56" t="s">
        <v>357</v>
      </c>
      <c r="C81" s="48" t="s">
        <v>396</v>
      </c>
      <c r="D81" s="54" t="s">
        <v>397</v>
      </c>
      <c r="E81" s="67" t="s">
        <v>398</v>
      </c>
      <c r="F81" s="48" t="s">
        <v>399</v>
      </c>
      <c r="G81" s="48" t="s">
        <v>371</v>
      </c>
      <c r="H81" s="68">
        <v>29</v>
      </c>
      <c r="I81" s="89" t="s">
        <v>400</v>
      </c>
      <c r="J81" s="90"/>
      <c r="K81" s="91">
        <v>3</v>
      </c>
      <c r="L81" s="90"/>
      <c r="M81" s="92"/>
      <c r="N81" s="92"/>
      <c r="O81" s="91">
        <v>1</v>
      </c>
      <c r="P81" s="93" t="s">
        <v>401</v>
      </c>
      <c r="Q81" s="70"/>
      <c r="R81" s="73">
        <v>1</v>
      </c>
      <c r="S81" s="70"/>
      <c r="T81" s="68"/>
      <c r="U81" s="68"/>
      <c r="V81" s="73"/>
      <c r="W81" s="72"/>
    </row>
    <row r="82" spans="1:23" s="74" customFormat="1" x14ac:dyDescent="0.25">
      <c r="A82" s="44">
        <v>77</v>
      </c>
      <c r="B82" s="66" t="s">
        <v>357</v>
      </c>
      <c r="C82" s="68" t="s">
        <v>396</v>
      </c>
      <c r="D82" s="67" t="s">
        <v>402</v>
      </c>
      <c r="E82" s="67" t="s">
        <v>403</v>
      </c>
      <c r="F82" s="68" t="s">
        <v>404</v>
      </c>
      <c r="G82" s="68" t="s">
        <v>24</v>
      </c>
      <c r="H82" s="68">
        <v>98</v>
      </c>
      <c r="I82" s="69" t="s">
        <v>405</v>
      </c>
      <c r="J82" s="90"/>
      <c r="K82" s="94"/>
      <c r="L82" s="90">
        <v>30</v>
      </c>
      <c r="M82" s="92"/>
      <c r="N82" s="92"/>
      <c r="O82" s="94">
        <v>22</v>
      </c>
      <c r="P82" s="95" t="s">
        <v>406</v>
      </c>
      <c r="Q82" s="70"/>
      <c r="R82" s="71"/>
      <c r="S82" s="70"/>
      <c r="T82" s="68"/>
      <c r="U82" s="68"/>
      <c r="V82" s="73"/>
      <c r="W82" s="72"/>
    </row>
    <row r="83" spans="1:23" s="74" customFormat="1" ht="43.5" customHeight="1" x14ac:dyDescent="0.25">
      <c r="A83" s="44">
        <v>78</v>
      </c>
      <c r="B83" s="56" t="s">
        <v>357</v>
      </c>
      <c r="C83" s="48" t="s">
        <v>407</v>
      </c>
      <c r="D83" s="67" t="s">
        <v>408</v>
      </c>
      <c r="E83" s="67" t="s">
        <v>409</v>
      </c>
      <c r="F83" s="74" t="s">
        <v>410</v>
      </c>
      <c r="G83" s="48" t="s">
        <v>24</v>
      </c>
      <c r="H83" s="68">
        <v>56</v>
      </c>
      <c r="I83" s="69" t="s">
        <v>411</v>
      </c>
      <c r="J83" s="70"/>
      <c r="K83" s="73"/>
      <c r="L83" s="70">
        <v>16</v>
      </c>
      <c r="M83" s="68">
        <v>19</v>
      </c>
      <c r="N83" s="68"/>
      <c r="O83" s="73">
        <v>2</v>
      </c>
      <c r="P83" s="96" t="s">
        <v>412</v>
      </c>
      <c r="Q83" s="70"/>
      <c r="R83" s="73">
        <v>3</v>
      </c>
      <c r="S83" s="70"/>
      <c r="T83" s="68">
        <v>10</v>
      </c>
      <c r="U83" s="68"/>
      <c r="V83" s="73"/>
      <c r="W83" s="72"/>
    </row>
    <row r="84" spans="1:23" s="74" customFormat="1" ht="43.5" customHeight="1" x14ac:dyDescent="0.25">
      <c r="A84" s="44">
        <v>79</v>
      </c>
      <c r="B84" s="56" t="s">
        <v>357</v>
      </c>
      <c r="C84" s="48" t="s">
        <v>407</v>
      </c>
      <c r="D84" s="67" t="s">
        <v>413</v>
      </c>
      <c r="E84" s="67" t="s">
        <v>403</v>
      </c>
      <c r="F84" s="68" t="s">
        <v>414</v>
      </c>
      <c r="G84" s="48" t="s">
        <v>371</v>
      </c>
      <c r="H84" s="68">
        <v>48</v>
      </c>
      <c r="I84" s="69" t="s">
        <v>415</v>
      </c>
      <c r="J84" s="70"/>
      <c r="K84" s="73">
        <v>2</v>
      </c>
      <c r="L84" s="70">
        <v>2</v>
      </c>
      <c r="M84" s="68"/>
      <c r="N84" s="68"/>
      <c r="O84" s="73"/>
      <c r="P84" s="96" t="s">
        <v>416</v>
      </c>
      <c r="Q84" s="70"/>
      <c r="R84" s="73"/>
      <c r="S84" s="70"/>
      <c r="T84" s="68"/>
      <c r="U84" s="68"/>
      <c r="V84" s="73"/>
      <c r="W84" s="72"/>
    </row>
    <row r="85" spans="1:23" s="74" customFormat="1" ht="50.45" customHeight="1" x14ac:dyDescent="0.25">
      <c r="A85" s="44">
        <v>80</v>
      </c>
      <c r="B85" s="56" t="s">
        <v>357</v>
      </c>
      <c r="C85" s="56" t="s">
        <v>417</v>
      </c>
      <c r="D85" s="67" t="s">
        <v>418</v>
      </c>
      <c r="E85" s="67" t="s">
        <v>419</v>
      </c>
      <c r="F85" s="48" t="s">
        <v>420</v>
      </c>
      <c r="G85" s="48" t="s">
        <v>421</v>
      </c>
      <c r="H85" s="68">
        <v>17</v>
      </c>
      <c r="I85" s="69" t="s">
        <v>422</v>
      </c>
      <c r="J85" s="70"/>
      <c r="K85" s="73"/>
      <c r="L85" s="70"/>
      <c r="M85" s="68"/>
      <c r="N85" s="68"/>
      <c r="O85" s="73"/>
      <c r="P85" s="96" t="s">
        <v>423</v>
      </c>
      <c r="Q85" s="70"/>
      <c r="R85" s="73"/>
      <c r="S85" s="70"/>
      <c r="T85" s="68">
        <v>1</v>
      </c>
      <c r="U85" s="68"/>
      <c r="V85" s="73"/>
      <c r="W85" s="72"/>
    </row>
    <row r="86" spans="1:23" s="43" customFormat="1" ht="24" customHeight="1" x14ac:dyDescent="0.25">
      <c r="A86" s="44">
        <v>81</v>
      </c>
      <c r="B86" s="56" t="s">
        <v>424</v>
      </c>
      <c r="C86" s="48" t="s">
        <v>425</v>
      </c>
      <c r="D86" s="54" t="s">
        <v>426</v>
      </c>
      <c r="E86" s="54" t="s">
        <v>427</v>
      </c>
      <c r="F86" s="48" t="s">
        <v>428</v>
      </c>
      <c r="G86" s="48" t="s">
        <v>429</v>
      </c>
      <c r="H86" s="48">
        <v>58</v>
      </c>
      <c r="I86" s="49" t="s">
        <v>430</v>
      </c>
      <c r="J86" s="50"/>
      <c r="K86" s="51"/>
      <c r="L86" s="50"/>
      <c r="M86" s="48"/>
      <c r="N86" s="48"/>
      <c r="O86" s="51"/>
      <c r="P86" s="52"/>
      <c r="Q86" s="50"/>
      <c r="R86" s="51">
        <v>1</v>
      </c>
      <c r="S86" s="50"/>
      <c r="T86" s="48">
        <v>4</v>
      </c>
      <c r="U86" s="48"/>
      <c r="V86" s="51"/>
      <c r="W86" s="53"/>
    </row>
    <row r="87" spans="1:23" s="43" customFormat="1" ht="31.5" x14ac:dyDescent="0.25">
      <c r="A87" s="44">
        <v>82</v>
      </c>
      <c r="B87" s="56" t="s">
        <v>424</v>
      </c>
      <c r="C87" s="48" t="s">
        <v>425</v>
      </c>
      <c r="D87" s="54" t="s">
        <v>431</v>
      </c>
      <c r="E87" s="54" t="s">
        <v>432</v>
      </c>
      <c r="F87" s="48" t="s">
        <v>433</v>
      </c>
      <c r="G87" s="48" t="s">
        <v>31</v>
      </c>
      <c r="H87" s="48">
        <v>40</v>
      </c>
      <c r="I87" s="49" t="s">
        <v>434</v>
      </c>
      <c r="J87" s="50"/>
      <c r="K87" s="51"/>
      <c r="L87" s="50">
        <v>1</v>
      </c>
      <c r="M87" s="48"/>
      <c r="N87" s="48"/>
      <c r="O87" s="51"/>
      <c r="P87" s="52" t="s">
        <v>435</v>
      </c>
      <c r="Q87" s="50"/>
      <c r="R87" s="51"/>
      <c r="S87" s="50"/>
      <c r="T87" s="48"/>
      <c r="U87" s="48"/>
      <c r="V87" s="51"/>
      <c r="W87" s="53"/>
    </row>
    <row r="88" spans="1:23" s="43" customFormat="1" x14ac:dyDescent="0.25">
      <c r="A88" s="44">
        <v>83</v>
      </c>
      <c r="B88" s="56" t="s">
        <v>424</v>
      </c>
      <c r="C88" s="48" t="s">
        <v>436</v>
      </c>
      <c r="D88" s="54" t="s">
        <v>437</v>
      </c>
      <c r="E88" s="54" t="s">
        <v>438</v>
      </c>
      <c r="F88" s="48" t="s">
        <v>439</v>
      </c>
      <c r="G88" s="48" t="s">
        <v>31</v>
      </c>
      <c r="H88" s="48">
        <v>18</v>
      </c>
      <c r="I88" s="49" t="s">
        <v>440</v>
      </c>
      <c r="J88" s="50"/>
      <c r="K88" s="51"/>
      <c r="L88" s="50"/>
      <c r="M88" s="48">
        <v>10</v>
      </c>
      <c r="N88" s="48"/>
      <c r="O88" s="51">
        <v>1</v>
      </c>
      <c r="P88" s="52"/>
      <c r="Q88" s="50"/>
      <c r="R88" s="51"/>
      <c r="S88" s="50"/>
      <c r="T88" s="48"/>
      <c r="U88" s="48"/>
      <c r="V88" s="51"/>
      <c r="W88" s="53"/>
    </row>
    <row r="89" spans="1:23" s="43" customFormat="1" ht="74.45" customHeight="1" x14ac:dyDescent="0.25">
      <c r="A89" s="44">
        <v>84</v>
      </c>
      <c r="B89" s="56" t="s">
        <v>424</v>
      </c>
      <c r="C89" s="48" t="s">
        <v>436</v>
      </c>
      <c r="D89" s="54" t="s">
        <v>441</v>
      </c>
      <c r="E89" s="54" t="s">
        <v>442</v>
      </c>
      <c r="F89" s="48" t="s">
        <v>443</v>
      </c>
      <c r="G89" s="48" t="s">
        <v>24</v>
      </c>
      <c r="H89" s="48">
        <v>60</v>
      </c>
      <c r="I89" s="49" t="s">
        <v>444</v>
      </c>
      <c r="J89" s="50"/>
      <c r="K89" s="51"/>
      <c r="L89" s="50"/>
      <c r="M89" s="48">
        <v>2</v>
      </c>
      <c r="N89" s="48"/>
      <c r="O89" s="51"/>
      <c r="P89" s="52" t="s">
        <v>445</v>
      </c>
      <c r="Q89" s="50"/>
      <c r="R89" s="51"/>
      <c r="S89" s="50"/>
      <c r="T89" s="48"/>
      <c r="U89" s="48"/>
      <c r="V89" s="51"/>
      <c r="W89" s="53"/>
    </row>
    <row r="90" spans="1:23" s="43" customFormat="1" ht="35.25" customHeight="1" x14ac:dyDescent="0.25">
      <c r="A90" s="44">
        <v>85</v>
      </c>
      <c r="B90" s="56" t="s">
        <v>424</v>
      </c>
      <c r="C90" s="48" t="s">
        <v>446</v>
      </c>
      <c r="D90" s="54" t="s">
        <v>447</v>
      </c>
      <c r="E90" s="54" t="s">
        <v>448</v>
      </c>
      <c r="F90" s="48" t="s">
        <v>337</v>
      </c>
      <c r="G90" s="48" t="s">
        <v>24</v>
      </c>
      <c r="H90" s="48">
        <v>25</v>
      </c>
      <c r="I90" s="49" t="s">
        <v>449</v>
      </c>
      <c r="J90" s="50"/>
      <c r="K90" s="51"/>
      <c r="L90" s="50"/>
      <c r="M90" s="48">
        <v>1</v>
      </c>
      <c r="N90" s="48"/>
      <c r="O90" s="51"/>
      <c r="P90" s="52"/>
      <c r="Q90" s="50"/>
      <c r="R90" s="51">
        <v>1</v>
      </c>
      <c r="S90" s="50"/>
      <c r="T90" s="48"/>
      <c r="U90" s="48"/>
      <c r="V90" s="51"/>
      <c r="W90" s="53" t="s">
        <v>450</v>
      </c>
    </row>
    <row r="91" spans="1:23" s="43" customFormat="1" ht="42" customHeight="1" x14ac:dyDescent="0.25">
      <c r="A91" s="44">
        <v>86</v>
      </c>
      <c r="B91" s="56" t="s">
        <v>424</v>
      </c>
      <c r="C91" s="48" t="s">
        <v>451</v>
      </c>
      <c r="D91" s="54" t="s">
        <v>452</v>
      </c>
      <c r="E91" s="54" t="s">
        <v>453</v>
      </c>
      <c r="F91" s="48" t="s">
        <v>454</v>
      </c>
      <c r="G91" s="48" t="s">
        <v>284</v>
      </c>
      <c r="H91" s="48">
        <v>47</v>
      </c>
      <c r="I91" s="49" t="s">
        <v>455</v>
      </c>
      <c r="J91" s="50"/>
      <c r="K91" s="51">
        <v>1</v>
      </c>
      <c r="L91" s="50"/>
      <c r="M91" s="48"/>
      <c r="N91" s="48"/>
      <c r="O91" s="51"/>
      <c r="P91" s="52"/>
      <c r="Q91" s="50"/>
      <c r="R91" s="51"/>
      <c r="S91" s="50"/>
      <c r="T91" s="48"/>
      <c r="U91" s="48"/>
      <c r="V91" s="51"/>
      <c r="W91" s="53"/>
    </row>
    <row r="92" spans="1:23" s="43" customFormat="1" ht="31.5" x14ac:dyDescent="0.25">
      <c r="A92" s="44">
        <v>87</v>
      </c>
      <c r="B92" s="56" t="s">
        <v>424</v>
      </c>
      <c r="C92" s="56" t="s">
        <v>424</v>
      </c>
      <c r="D92" s="54" t="s">
        <v>456</v>
      </c>
      <c r="E92" s="54" t="s">
        <v>457</v>
      </c>
      <c r="F92" s="48" t="s">
        <v>458</v>
      </c>
      <c r="G92" s="48" t="s">
        <v>24</v>
      </c>
      <c r="H92" s="48">
        <v>76</v>
      </c>
      <c r="I92" s="49" t="s">
        <v>459</v>
      </c>
      <c r="J92" s="50"/>
      <c r="K92" s="51"/>
      <c r="L92" s="50">
        <v>22</v>
      </c>
      <c r="M92" s="48">
        <v>2</v>
      </c>
      <c r="N92" s="48"/>
      <c r="O92" s="51">
        <v>9</v>
      </c>
      <c r="P92" s="52"/>
      <c r="Q92" s="50"/>
      <c r="R92" s="51">
        <v>43</v>
      </c>
      <c r="S92" s="50"/>
      <c r="T92" s="48"/>
      <c r="U92" s="48"/>
      <c r="V92" s="51"/>
      <c r="W92" s="53"/>
    </row>
    <row r="93" spans="1:23" s="43" customFormat="1" ht="28.9" customHeight="1" x14ac:dyDescent="0.25">
      <c r="A93" s="44">
        <v>88</v>
      </c>
      <c r="B93" s="56" t="s">
        <v>424</v>
      </c>
      <c r="C93" s="48" t="s">
        <v>424</v>
      </c>
      <c r="D93" s="54" t="s">
        <v>460</v>
      </c>
      <c r="E93" s="54" t="s">
        <v>461</v>
      </c>
      <c r="F93" s="48" t="s">
        <v>462</v>
      </c>
      <c r="G93" s="48" t="s">
        <v>429</v>
      </c>
      <c r="H93" s="48">
        <v>68</v>
      </c>
      <c r="I93" s="49" t="s">
        <v>463</v>
      </c>
      <c r="J93" s="50"/>
      <c r="K93" s="51"/>
      <c r="L93" s="50" t="s">
        <v>464</v>
      </c>
      <c r="M93" s="48"/>
      <c r="N93" s="48"/>
      <c r="O93" s="51">
        <v>1</v>
      </c>
      <c r="P93" s="52"/>
      <c r="Q93" s="50"/>
      <c r="R93" s="51"/>
      <c r="S93" s="50"/>
      <c r="T93" s="48">
        <v>1</v>
      </c>
      <c r="U93" s="48"/>
      <c r="V93" s="51"/>
      <c r="W93" s="53"/>
    </row>
    <row r="94" spans="1:23" s="43" customFormat="1" ht="48.6" customHeight="1" x14ac:dyDescent="0.25">
      <c r="A94" s="44">
        <v>89</v>
      </c>
      <c r="B94" s="56" t="s">
        <v>424</v>
      </c>
      <c r="C94" s="48" t="s">
        <v>424</v>
      </c>
      <c r="D94" s="54" t="s">
        <v>465</v>
      </c>
      <c r="E94" s="54" t="s">
        <v>466</v>
      </c>
      <c r="F94" s="48" t="s">
        <v>467</v>
      </c>
      <c r="G94" s="48" t="s">
        <v>24</v>
      </c>
      <c r="H94" s="48">
        <v>32</v>
      </c>
      <c r="I94" s="49" t="s">
        <v>468</v>
      </c>
      <c r="J94" s="50">
        <v>1</v>
      </c>
      <c r="K94" s="51"/>
      <c r="L94" s="50"/>
      <c r="M94" s="48">
        <v>5</v>
      </c>
      <c r="N94" s="48"/>
      <c r="O94" s="51">
        <v>6</v>
      </c>
      <c r="P94" s="52"/>
      <c r="Q94" s="50"/>
      <c r="R94" s="51"/>
      <c r="S94" s="50"/>
      <c r="T94" s="48">
        <v>2</v>
      </c>
      <c r="U94" s="48"/>
      <c r="V94" s="51"/>
      <c r="W94" s="97"/>
    </row>
    <row r="95" spans="1:23" s="43" customFormat="1" ht="32.25" customHeight="1" thickBot="1" x14ac:dyDescent="0.3">
      <c r="A95" s="44">
        <v>90</v>
      </c>
      <c r="B95" s="98" t="s">
        <v>424</v>
      </c>
      <c r="C95" s="99" t="s">
        <v>425</v>
      </c>
      <c r="D95" s="100" t="s">
        <v>469</v>
      </c>
      <c r="E95" s="100" t="s">
        <v>470</v>
      </c>
      <c r="F95" s="99" t="s">
        <v>471</v>
      </c>
      <c r="G95" s="99" t="s">
        <v>284</v>
      </c>
      <c r="H95" s="99">
        <v>25</v>
      </c>
      <c r="I95" s="101" t="s">
        <v>472</v>
      </c>
      <c r="J95" s="102"/>
      <c r="K95" s="103">
        <v>4</v>
      </c>
      <c r="L95" s="102"/>
      <c r="M95" s="99"/>
      <c r="N95" s="99"/>
      <c r="O95" s="103"/>
      <c r="P95" s="104"/>
      <c r="Q95" s="102"/>
      <c r="R95" s="103"/>
      <c r="S95" s="102"/>
      <c r="T95" s="99"/>
      <c r="U95" s="99"/>
      <c r="V95" s="103"/>
      <c r="W95" s="105"/>
    </row>
    <row r="96" spans="1:23" s="107" customFormat="1" ht="19.5" thickBot="1" x14ac:dyDescent="0.35">
      <c r="A96" s="106"/>
      <c r="C96" s="108" t="s">
        <v>473</v>
      </c>
      <c r="D96" s="108"/>
      <c r="E96" s="109">
        <f>COUNTA(E6:E95)</f>
        <v>90</v>
      </c>
      <c r="G96" s="110" t="s">
        <v>474</v>
      </c>
      <c r="H96" s="109">
        <f>SUM(H6:H95)</f>
        <v>4406</v>
      </c>
      <c r="I96" s="111"/>
      <c r="J96" s="109">
        <f>SUM(J6:J95)</f>
        <v>28</v>
      </c>
      <c r="K96" s="109">
        <f>SUM(K6:K95)</f>
        <v>88</v>
      </c>
      <c r="L96" s="109">
        <f>SUM(L6:L95)</f>
        <v>179</v>
      </c>
      <c r="M96" s="109">
        <f>SUM(M6:M95)</f>
        <v>351</v>
      </c>
      <c r="N96" s="112">
        <f>SUM(N6:N95)</f>
        <v>34</v>
      </c>
      <c r="O96" s="109">
        <f>SUM(O6:O95)</f>
        <v>250</v>
      </c>
      <c r="Q96" s="109">
        <f>SUM(Q6:Q95)</f>
        <v>0</v>
      </c>
      <c r="R96" s="109">
        <f>SUM(R6:R95)</f>
        <v>199</v>
      </c>
      <c r="S96" s="109">
        <f>SUM(S6:S95)</f>
        <v>8</v>
      </c>
      <c r="T96" s="109">
        <f>SUM(T6:T95)</f>
        <v>182</v>
      </c>
      <c r="U96" s="112">
        <f>SUM(U6:U95)</f>
        <v>11</v>
      </c>
      <c r="V96" s="109">
        <f>SUM(V6:V95)</f>
        <v>0</v>
      </c>
    </row>
    <row r="97" spans="1:23" s="107" customFormat="1" ht="19.5" thickBot="1" x14ac:dyDescent="0.35">
      <c r="A97" s="106"/>
      <c r="C97" s="108"/>
      <c r="D97" s="108"/>
      <c r="E97" s="113"/>
      <c r="G97" s="114"/>
      <c r="H97" s="115"/>
      <c r="I97" s="111"/>
      <c r="J97" s="116">
        <f>SUM(J96:K96)</f>
        <v>116</v>
      </c>
      <c r="K97" s="117"/>
      <c r="L97" s="118">
        <f>SUM(L96:M96)</f>
        <v>530</v>
      </c>
      <c r="M97" s="119"/>
      <c r="O97" s="120" t="s">
        <v>475</v>
      </c>
      <c r="P97" s="121"/>
      <c r="Q97" s="122">
        <f>SUM(Q96:R96)</f>
        <v>199</v>
      </c>
      <c r="R97" s="123"/>
      <c r="S97" s="118">
        <f>SUM(S96:T96)</f>
        <v>190</v>
      </c>
      <c r="T97" s="119"/>
      <c r="U97" s="115"/>
      <c r="V97" s="115"/>
    </row>
    <row r="98" spans="1:23" s="125" customFormat="1" x14ac:dyDescent="0.3">
      <c r="A98" s="124"/>
      <c r="C98" s="126"/>
      <c r="D98" s="126"/>
      <c r="E98" s="127"/>
      <c r="G98" s="128"/>
      <c r="H98" s="129"/>
      <c r="I98" s="130"/>
      <c r="J98" s="129"/>
      <c r="K98" s="129"/>
      <c r="L98" s="129"/>
      <c r="M98" s="129"/>
      <c r="N98" s="129"/>
      <c r="P98" s="131"/>
      <c r="Q98" s="129"/>
      <c r="R98" s="129"/>
      <c r="S98" s="129"/>
      <c r="T98" s="129"/>
      <c r="U98" s="129"/>
      <c r="V98" s="129"/>
      <c r="W98" s="129"/>
    </row>
    <row r="99" spans="1:23" s="125" customFormat="1" x14ac:dyDescent="0.3">
      <c r="A99" s="124"/>
      <c r="C99" s="126"/>
      <c r="D99" s="126"/>
      <c r="E99" s="127"/>
      <c r="G99" s="128"/>
      <c r="H99" s="129"/>
      <c r="I99" s="132"/>
      <c r="J99" s="129"/>
      <c r="K99" s="129"/>
      <c r="L99" s="129"/>
      <c r="M99" s="129"/>
      <c r="N99" s="129"/>
      <c r="O99" s="129"/>
      <c r="Q99" s="129"/>
      <c r="R99" s="129"/>
      <c r="S99" s="129"/>
      <c r="T99" s="129"/>
      <c r="U99" s="129"/>
      <c r="V99" s="129"/>
    </row>
    <row r="100" spans="1:23" s="107" customFormat="1" x14ac:dyDescent="0.3">
      <c r="A100" s="106"/>
      <c r="G100" s="133"/>
      <c r="I100" s="111"/>
      <c r="L100" s="114" t="s">
        <v>476</v>
      </c>
    </row>
    <row r="101" spans="1:23" s="137" customFormat="1" ht="21" customHeight="1" x14ac:dyDescent="0.3">
      <c r="A101" s="134"/>
      <c r="B101" s="115"/>
      <c r="C101" s="115"/>
      <c r="D101" s="115"/>
      <c r="E101" s="115"/>
      <c r="F101" s="115"/>
      <c r="G101" s="115"/>
      <c r="H101" s="115"/>
      <c r="I101" s="111"/>
      <c r="J101" s="135" t="s">
        <v>477</v>
      </c>
      <c r="K101" s="135"/>
      <c r="L101" s="135"/>
      <c r="M101" s="135"/>
      <c r="N101" s="136">
        <f>J96+L96</f>
        <v>207</v>
      </c>
      <c r="O101" s="115"/>
      <c r="P101" s="107"/>
      <c r="Q101" s="135" t="s">
        <v>478</v>
      </c>
      <c r="R101" s="135"/>
      <c r="S101" s="135"/>
      <c r="T101" s="135"/>
      <c r="U101" s="136">
        <f>Q96+S96</f>
        <v>8</v>
      </c>
      <c r="V101" s="115"/>
    </row>
    <row r="102" spans="1:23" s="139" customFormat="1" x14ac:dyDescent="0.3">
      <c r="A102" s="138"/>
      <c r="B102" s="107"/>
      <c r="C102" s="107"/>
      <c r="D102" s="107"/>
      <c r="E102" s="107"/>
      <c r="I102" s="140"/>
    </row>
    <row r="103" spans="1:23" s="144" customFormat="1" ht="29.25" thickBot="1" x14ac:dyDescent="0.3">
      <c r="A103" s="141"/>
      <c r="B103" s="142" t="s">
        <v>479</v>
      </c>
      <c r="C103" s="142"/>
      <c r="D103" s="142"/>
      <c r="E103" s="142"/>
      <c r="F103" s="142"/>
      <c r="G103" s="142"/>
      <c r="H103" s="142"/>
      <c r="I103" s="143"/>
      <c r="J103" s="142"/>
      <c r="K103" s="142"/>
      <c r="L103" s="142"/>
    </row>
    <row r="104" spans="1:23" s="144" customFormat="1" ht="60.75" customHeight="1" thickBot="1" x14ac:dyDescent="0.3">
      <c r="A104" s="145"/>
      <c r="B104" s="146" t="s">
        <v>1</v>
      </c>
      <c r="C104" s="147" t="s">
        <v>2</v>
      </c>
      <c r="D104" s="147"/>
      <c r="E104" s="148" t="s">
        <v>4</v>
      </c>
      <c r="F104" s="147" t="s">
        <v>5</v>
      </c>
      <c r="G104" s="147" t="s">
        <v>6</v>
      </c>
      <c r="H104" s="147" t="s">
        <v>7</v>
      </c>
      <c r="I104" s="149" t="s">
        <v>8</v>
      </c>
      <c r="J104" s="150" t="s">
        <v>480</v>
      </c>
      <c r="K104" s="151"/>
      <c r="L104" s="151"/>
      <c r="M104" s="151"/>
      <c r="N104" s="151"/>
      <c r="O104" s="151"/>
      <c r="P104" s="152"/>
      <c r="Q104" s="150" t="s">
        <v>10</v>
      </c>
      <c r="R104" s="151"/>
      <c r="S104" s="151"/>
      <c r="T104" s="151"/>
      <c r="U104" s="151"/>
      <c r="V104" s="151"/>
      <c r="W104" s="153"/>
    </row>
    <row r="105" spans="1:23" s="162" customFormat="1" ht="16.5" customHeight="1" thickBot="1" x14ac:dyDescent="0.3">
      <c r="A105" s="154"/>
      <c r="B105" s="146"/>
      <c r="C105" s="147"/>
      <c r="D105" s="147"/>
      <c r="E105" s="148"/>
      <c r="F105" s="147"/>
      <c r="G105" s="147"/>
      <c r="H105" s="147"/>
      <c r="I105" s="149"/>
      <c r="J105" s="155" t="s">
        <v>11</v>
      </c>
      <c r="K105" s="156"/>
      <c r="L105" s="157" t="s">
        <v>12</v>
      </c>
      <c r="M105" s="158"/>
      <c r="N105" s="158"/>
      <c r="O105" s="159"/>
      <c r="P105" s="160" t="s">
        <v>13</v>
      </c>
      <c r="Q105" s="161" t="s">
        <v>11</v>
      </c>
      <c r="R105" s="156"/>
      <c r="S105" s="157" t="s">
        <v>12</v>
      </c>
      <c r="T105" s="158"/>
      <c r="U105" s="158"/>
      <c r="V105" s="158"/>
      <c r="W105" s="160" t="s">
        <v>13</v>
      </c>
    </row>
    <row r="106" spans="1:23" s="162" customFormat="1" ht="46.9" customHeight="1" thickBot="1" x14ac:dyDescent="0.3">
      <c r="A106" s="154"/>
      <c r="B106" s="163"/>
      <c r="C106" s="164"/>
      <c r="D106" s="164"/>
      <c r="E106" s="165"/>
      <c r="F106" s="164"/>
      <c r="G106" s="164"/>
      <c r="H106" s="164"/>
      <c r="I106" s="166"/>
      <c r="J106" s="167" t="s">
        <v>14</v>
      </c>
      <c r="K106" s="168" t="s">
        <v>18</v>
      </c>
      <c r="L106" s="167" t="s">
        <v>14</v>
      </c>
      <c r="M106" s="168" t="s">
        <v>18</v>
      </c>
      <c r="N106" s="168" t="s">
        <v>16</v>
      </c>
      <c r="O106" s="169" t="s">
        <v>17</v>
      </c>
      <c r="P106" s="170"/>
      <c r="Q106" s="167" t="s">
        <v>14</v>
      </c>
      <c r="R106" s="168" t="s">
        <v>18</v>
      </c>
      <c r="S106" s="167" t="s">
        <v>14</v>
      </c>
      <c r="T106" s="168" t="s">
        <v>18</v>
      </c>
      <c r="U106" s="168" t="s">
        <v>16</v>
      </c>
      <c r="V106" s="171" t="s">
        <v>17</v>
      </c>
      <c r="W106" s="170"/>
    </row>
    <row r="107" spans="1:23" s="43" customFormat="1" ht="37.15" customHeight="1" x14ac:dyDescent="0.25">
      <c r="A107" s="34">
        <v>1</v>
      </c>
      <c r="B107" s="172" t="s">
        <v>75</v>
      </c>
      <c r="C107" s="173" t="s">
        <v>76</v>
      </c>
      <c r="D107" s="173"/>
      <c r="E107" s="174" t="s">
        <v>481</v>
      </c>
      <c r="F107" s="173"/>
      <c r="G107" s="173" t="s">
        <v>482</v>
      </c>
      <c r="H107" s="173"/>
      <c r="I107" s="175"/>
      <c r="J107" s="50"/>
      <c r="K107" s="51"/>
      <c r="L107" s="50">
        <v>2</v>
      </c>
      <c r="M107" s="48"/>
      <c r="N107" s="48"/>
      <c r="O107" s="51"/>
      <c r="P107" s="42"/>
      <c r="Q107" s="56"/>
      <c r="R107" s="61">
        <v>4</v>
      </c>
      <c r="S107" s="50"/>
      <c r="T107" s="48">
        <v>3</v>
      </c>
      <c r="U107" s="48">
        <v>1</v>
      </c>
      <c r="V107" s="48"/>
      <c r="W107" s="42"/>
    </row>
    <row r="108" spans="1:23" s="43" customFormat="1" ht="47.25" x14ac:dyDescent="0.25">
      <c r="A108" s="44">
        <v>2</v>
      </c>
      <c r="B108" s="45" t="s">
        <v>258</v>
      </c>
      <c r="C108" s="46" t="s">
        <v>253</v>
      </c>
      <c r="D108" s="46"/>
      <c r="E108" s="47" t="s">
        <v>481</v>
      </c>
      <c r="F108" s="46"/>
      <c r="G108" s="46" t="s">
        <v>483</v>
      </c>
      <c r="H108" s="46"/>
      <c r="I108" s="176"/>
      <c r="J108" s="50"/>
      <c r="K108" s="51"/>
      <c r="L108" s="50"/>
      <c r="M108" s="48"/>
      <c r="N108" s="48"/>
      <c r="O108" s="51"/>
      <c r="P108" s="53"/>
      <c r="Q108" s="56"/>
      <c r="R108" s="61"/>
      <c r="S108" s="50"/>
      <c r="T108" s="48"/>
      <c r="U108" s="48"/>
      <c r="V108" s="48"/>
      <c r="W108" s="53"/>
    </row>
    <row r="109" spans="1:23" s="43" customFormat="1" ht="47.25" x14ac:dyDescent="0.25">
      <c r="A109" s="44">
        <v>3</v>
      </c>
      <c r="B109" s="45" t="s">
        <v>222</v>
      </c>
      <c r="C109" s="46" t="s">
        <v>223</v>
      </c>
      <c r="D109" s="46"/>
      <c r="E109" s="47" t="s">
        <v>481</v>
      </c>
      <c r="F109" s="46"/>
      <c r="G109" s="46" t="s">
        <v>483</v>
      </c>
      <c r="H109" s="46"/>
      <c r="I109" s="176"/>
      <c r="J109" s="50"/>
      <c r="K109" s="51"/>
      <c r="L109" s="50">
        <v>1</v>
      </c>
      <c r="M109" s="48"/>
      <c r="N109" s="48"/>
      <c r="O109" s="51"/>
      <c r="P109" s="53"/>
      <c r="Q109" s="56"/>
      <c r="R109" s="61"/>
      <c r="S109" s="50"/>
      <c r="T109" s="48"/>
      <c r="U109" s="48"/>
      <c r="V109" s="48"/>
      <c r="W109" s="53"/>
    </row>
    <row r="110" spans="1:23" s="43" customFormat="1" ht="47.25" x14ac:dyDescent="0.25">
      <c r="A110" s="44">
        <v>4</v>
      </c>
      <c r="B110" s="45" t="s">
        <v>222</v>
      </c>
      <c r="C110" s="46" t="s">
        <v>484</v>
      </c>
      <c r="D110" s="46"/>
      <c r="E110" s="47" t="s">
        <v>481</v>
      </c>
      <c r="F110" s="46"/>
      <c r="G110" s="46" t="s">
        <v>483</v>
      </c>
      <c r="H110" s="46"/>
      <c r="I110" s="176"/>
      <c r="J110" s="50"/>
      <c r="K110" s="51"/>
      <c r="L110" s="50"/>
      <c r="M110" s="48"/>
      <c r="N110" s="48"/>
      <c r="O110" s="51">
        <v>1</v>
      </c>
      <c r="P110" s="53"/>
      <c r="Q110" s="56"/>
      <c r="R110" s="61"/>
      <c r="S110" s="50"/>
      <c r="T110" s="48"/>
      <c r="U110" s="48"/>
      <c r="V110" s="48"/>
      <c r="W110" s="53"/>
    </row>
    <row r="111" spans="1:23" s="43" customFormat="1" ht="47.25" x14ac:dyDescent="0.25">
      <c r="A111" s="44">
        <v>5</v>
      </c>
      <c r="B111" s="45" t="s">
        <v>222</v>
      </c>
      <c r="C111" s="46" t="s">
        <v>485</v>
      </c>
      <c r="D111" s="46"/>
      <c r="E111" s="47" t="s">
        <v>481</v>
      </c>
      <c r="F111" s="46"/>
      <c r="G111" s="46" t="s">
        <v>483</v>
      </c>
      <c r="H111" s="46"/>
      <c r="I111" s="176"/>
      <c r="J111" s="50"/>
      <c r="K111" s="51"/>
      <c r="L111" s="50"/>
      <c r="M111" s="48"/>
      <c r="N111" s="48">
        <v>1</v>
      </c>
      <c r="O111" s="51"/>
      <c r="P111" s="53" t="s">
        <v>486</v>
      </c>
      <c r="Q111" s="56"/>
      <c r="R111" s="61"/>
      <c r="S111" s="50"/>
      <c r="T111" s="48"/>
      <c r="U111" s="48"/>
      <c r="V111" s="48"/>
      <c r="W111" s="53"/>
    </row>
    <row r="112" spans="1:23" s="43" customFormat="1" ht="47.25" x14ac:dyDescent="0.25">
      <c r="A112" s="44">
        <v>6</v>
      </c>
      <c r="B112" s="45" t="s">
        <v>222</v>
      </c>
      <c r="C112" s="46" t="s">
        <v>487</v>
      </c>
      <c r="D112" s="46"/>
      <c r="E112" s="47" t="s">
        <v>481</v>
      </c>
      <c r="F112" s="46"/>
      <c r="G112" s="46" t="s">
        <v>483</v>
      </c>
      <c r="H112" s="46"/>
      <c r="I112" s="176"/>
      <c r="J112" s="50"/>
      <c r="K112" s="51"/>
      <c r="L112" s="50"/>
      <c r="M112" s="48"/>
      <c r="N112" s="48"/>
      <c r="O112" s="51"/>
      <c r="P112" s="53"/>
      <c r="Q112" s="56"/>
      <c r="R112" s="61"/>
      <c r="S112" s="50"/>
      <c r="T112" s="48"/>
      <c r="U112" s="48"/>
      <c r="V112" s="48"/>
      <c r="W112" s="53"/>
    </row>
    <row r="113" spans="1:23" s="43" customFormat="1" ht="47.25" x14ac:dyDescent="0.25">
      <c r="A113" s="44">
        <v>7</v>
      </c>
      <c r="B113" s="45" t="s">
        <v>222</v>
      </c>
      <c r="C113" s="46" t="s">
        <v>287</v>
      </c>
      <c r="D113" s="46"/>
      <c r="E113" s="47" t="s">
        <v>481</v>
      </c>
      <c r="F113" s="46"/>
      <c r="G113" s="46" t="s">
        <v>483</v>
      </c>
      <c r="H113" s="46"/>
      <c r="I113" s="83"/>
      <c r="J113" s="50"/>
      <c r="K113" s="61"/>
      <c r="L113" s="56">
        <v>1</v>
      </c>
      <c r="M113" s="48"/>
      <c r="N113" s="48"/>
      <c r="O113" s="51"/>
      <c r="P113" s="53"/>
      <c r="Q113" s="56"/>
      <c r="R113" s="51"/>
      <c r="S113" s="50"/>
      <c r="T113" s="48"/>
      <c r="U113" s="48"/>
      <c r="V113" s="61"/>
      <c r="W113" s="53"/>
    </row>
    <row r="114" spans="1:23" s="43" customFormat="1" ht="47.25" x14ac:dyDescent="0.25">
      <c r="A114" s="44">
        <v>8</v>
      </c>
      <c r="B114" s="45" t="s">
        <v>304</v>
      </c>
      <c r="C114" s="46" t="s">
        <v>488</v>
      </c>
      <c r="D114" s="46"/>
      <c r="E114" s="47" t="s">
        <v>481</v>
      </c>
      <c r="F114" s="46"/>
      <c r="G114" s="46" t="s">
        <v>483</v>
      </c>
      <c r="H114" s="46"/>
      <c r="I114" s="83"/>
      <c r="J114" s="50"/>
      <c r="K114" s="61">
        <v>3</v>
      </c>
      <c r="L114" s="56"/>
      <c r="M114" s="48"/>
      <c r="N114" s="48"/>
      <c r="O114" s="51">
        <v>1</v>
      </c>
      <c r="P114" s="53" t="s">
        <v>489</v>
      </c>
      <c r="Q114" s="56"/>
      <c r="R114" s="51"/>
      <c r="S114" s="50"/>
      <c r="T114" s="48"/>
      <c r="U114" s="48"/>
      <c r="V114" s="61"/>
      <c r="W114" s="53"/>
    </row>
    <row r="115" spans="1:23" s="43" customFormat="1" ht="47.25" x14ac:dyDescent="0.25">
      <c r="A115" s="44">
        <v>9</v>
      </c>
      <c r="B115" s="45" t="s">
        <v>357</v>
      </c>
      <c r="C115" s="46" t="s">
        <v>490</v>
      </c>
      <c r="D115" s="46"/>
      <c r="E115" s="47" t="s">
        <v>481</v>
      </c>
      <c r="F115" s="46" t="s">
        <v>491</v>
      </c>
      <c r="G115" s="46" t="s">
        <v>492</v>
      </c>
      <c r="H115" s="46"/>
      <c r="I115" s="83"/>
      <c r="J115" s="50"/>
      <c r="K115" s="61"/>
      <c r="L115" s="45">
        <v>3</v>
      </c>
      <c r="M115" s="46"/>
      <c r="N115" s="48"/>
      <c r="O115" s="51"/>
      <c r="P115" s="53"/>
      <c r="Q115" s="56"/>
      <c r="R115" s="51">
        <v>1</v>
      </c>
      <c r="S115" s="50"/>
      <c r="T115" s="48"/>
      <c r="U115" s="48"/>
      <c r="V115" s="61"/>
      <c r="W115" s="53"/>
    </row>
    <row r="116" spans="1:23" s="43" customFormat="1" ht="37.5" customHeight="1" x14ac:dyDescent="0.25">
      <c r="A116" s="44">
        <v>10</v>
      </c>
      <c r="B116" s="45" t="s">
        <v>357</v>
      </c>
      <c r="C116" s="177" t="s">
        <v>358</v>
      </c>
      <c r="D116" s="177"/>
      <c r="E116" s="47" t="s">
        <v>481</v>
      </c>
      <c r="F116" s="46" t="s">
        <v>491</v>
      </c>
      <c r="G116" s="46" t="s">
        <v>492</v>
      </c>
      <c r="H116" s="177"/>
      <c r="I116" s="178"/>
      <c r="J116" s="179"/>
      <c r="K116" s="180"/>
      <c r="L116" s="181"/>
      <c r="M116" s="177"/>
      <c r="N116" s="182"/>
      <c r="O116" s="183">
        <v>3</v>
      </c>
      <c r="P116" s="184" t="s">
        <v>493</v>
      </c>
      <c r="Q116" s="185"/>
      <c r="R116" s="183"/>
      <c r="S116" s="179"/>
      <c r="T116" s="182"/>
      <c r="U116" s="182"/>
      <c r="V116" s="61"/>
      <c r="W116" s="184"/>
    </row>
    <row r="117" spans="1:23" s="43" customFormat="1" ht="48" customHeight="1" x14ac:dyDescent="0.25">
      <c r="A117" s="44">
        <v>11</v>
      </c>
      <c r="B117" s="181" t="s">
        <v>357</v>
      </c>
      <c r="C117" s="177" t="s">
        <v>417</v>
      </c>
      <c r="D117" s="177"/>
      <c r="E117" s="186" t="s">
        <v>481</v>
      </c>
      <c r="F117" s="177" t="s">
        <v>491</v>
      </c>
      <c r="G117" s="177" t="s">
        <v>492</v>
      </c>
      <c r="H117" s="177"/>
      <c r="I117" s="178"/>
      <c r="J117" s="179"/>
      <c r="K117" s="180"/>
      <c r="L117" s="181"/>
      <c r="M117" s="177"/>
      <c r="N117" s="182"/>
      <c r="O117" s="183">
        <v>1</v>
      </c>
      <c r="P117" s="184" t="s">
        <v>493</v>
      </c>
      <c r="Q117" s="185"/>
      <c r="R117" s="183"/>
      <c r="S117" s="179"/>
      <c r="T117" s="182"/>
      <c r="U117" s="182"/>
      <c r="V117" s="180"/>
      <c r="W117" s="184"/>
    </row>
    <row r="118" spans="1:23" s="43" customFormat="1" ht="37.5" customHeight="1" x14ac:dyDescent="0.25">
      <c r="A118" s="44">
        <v>12</v>
      </c>
      <c r="B118" s="45" t="s">
        <v>357</v>
      </c>
      <c r="C118" s="177" t="s">
        <v>384</v>
      </c>
      <c r="D118" s="177"/>
      <c r="E118" s="47" t="s">
        <v>481</v>
      </c>
      <c r="F118" s="46" t="s">
        <v>491</v>
      </c>
      <c r="G118" s="46" t="s">
        <v>492</v>
      </c>
      <c r="H118" s="177"/>
      <c r="I118" s="178"/>
      <c r="J118" s="179"/>
      <c r="K118" s="180"/>
      <c r="L118" s="181"/>
      <c r="M118" s="177"/>
      <c r="N118" s="182"/>
      <c r="O118" s="183">
        <v>1</v>
      </c>
      <c r="P118" s="184"/>
      <c r="Q118" s="185"/>
      <c r="R118" s="183"/>
      <c r="S118" s="179"/>
      <c r="T118" s="182"/>
      <c r="U118" s="182"/>
      <c r="V118" s="61"/>
      <c r="W118" s="184"/>
    </row>
    <row r="119" spans="1:23" s="43" customFormat="1" ht="66.75" customHeight="1" x14ac:dyDescent="0.25">
      <c r="A119" s="44">
        <v>13</v>
      </c>
      <c r="B119" s="46" t="s">
        <v>357</v>
      </c>
      <c r="C119" s="46" t="s">
        <v>494</v>
      </c>
      <c r="D119" s="46"/>
      <c r="E119" s="47" t="s">
        <v>481</v>
      </c>
      <c r="F119" s="46" t="s">
        <v>495</v>
      </c>
      <c r="G119" s="46" t="s">
        <v>492</v>
      </c>
      <c r="H119" s="46"/>
      <c r="I119" s="83"/>
      <c r="J119" s="50"/>
      <c r="K119" s="61">
        <v>1</v>
      </c>
      <c r="L119" s="56"/>
      <c r="M119" s="48"/>
      <c r="N119" s="48"/>
      <c r="O119" s="51"/>
      <c r="P119" s="53"/>
      <c r="Q119" s="56"/>
      <c r="R119" s="51">
        <v>1</v>
      </c>
      <c r="S119" s="50"/>
      <c r="T119" s="48">
        <v>1</v>
      </c>
      <c r="U119" s="48"/>
      <c r="V119" s="61"/>
      <c r="W119" s="53"/>
    </row>
    <row r="120" spans="1:23" s="43" customFormat="1" ht="48" thickBot="1" x14ac:dyDescent="0.3">
      <c r="A120" s="187">
        <v>14</v>
      </c>
      <c r="B120" s="188" t="s">
        <v>357</v>
      </c>
      <c r="C120" s="188" t="s">
        <v>494</v>
      </c>
      <c r="D120" s="188"/>
      <c r="E120" s="189" t="s">
        <v>481</v>
      </c>
      <c r="F120" s="188" t="s">
        <v>496</v>
      </c>
      <c r="G120" s="188" t="s">
        <v>492</v>
      </c>
      <c r="H120" s="188"/>
      <c r="I120" s="190"/>
      <c r="J120" s="102"/>
      <c r="K120" s="191"/>
      <c r="L120" s="98"/>
      <c r="M120" s="99"/>
      <c r="N120" s="99"/>
      <c r="O120" s="103"/>
      <c r="P120" s="105"/>
      <c r="Q120" s="98"/>
      <c r="R120" s="103">
        <v>1</v>
      </c>
      <c r="S120" s="102"/>
      <c r="T120" s="99"/>
      <c r="U120" s="99"/>
      <c r="V120" s="191"/>
      <c r="W120" s="105"/>
    </row>
    <row r="121" spans="1:23" s="193" customFormat="1" ht="19.5" thickBot="1" x14ac:dyDescent="0.35">
      <c r="A121" s="192"/>
      <c r="C121" s="194" t="s">
        <v>497</v>
      </c>
      <c r="D121" s="195"/>
      <c r="E121" s="196">
        <f>COUNTA(E107:E120)</f>
        <v>14</v>
      </c>
      <c r="G121" s="197" t="s">
        <v>474</v>
      </c>
      <c r="H121" s="198">
        <f>SUM(H107:H114)</f>
        <v>0</v>
      </c>
      <c r="I121" s="199"/>
      <c r="J121" s="198">
        <f>SUM(J107:J114)</f>
        <v>0</v>
      </c>
      <c r="K121" s="198">
        <f>SUM(K107:K114)</f>
        <v>3</v>
      </c>
      <c r="L121" s="198">
        <f>SUM(L107:L114)</f>
        <v>4</v>
      </c>
      <c r="M121" s="198">
        <f>SUM(M107:M114)</f>
        <v>0</v>
      </c>
      <c r="N121" s="198">
        <f>SUM(N107:N114)</f>
        <v>1</v>
      </c>
      <c r="O121" s="198">
        <f>SUM(O107:O114)</f>
        <v>2</v>
      </c>
      <c r="Q121" s="198">
        <f>SUM(Q107:Q114)</f>
        <v>0</v>
      </c>
      <c r="R121" s="198">
        <f>SUM(R107:R114)</f>
        <v>4</v>
      </c>
      <c r="S121" s="198">
        <f>SUM(S107:S114)</f>
        <v>0</v>
      </c>
      <c r="T121" s="198">
        <f>SUM(T107:T114)</f>
        <v>3</v>
      </c>
      <c r="U121" s="198">
        <f>SUM(U107:U114)</f>
        <v>1</v>
      </c>
      <c r="V121" s="198">
        <f>SUM(V107:V114)</f>
        <v>0</v>
      </c>
    </row>
    <row r="122" spans="1:23" s="193" customFormat="1" x14ac:dyDescent="0.3">
      <c r="A122" s="192"/>
      <c r="D122" s="200"/>
      <c r="E122" s="201"/>
      <c r="I122" s="202"/>
      <c r="L122" s="203" t="s">
        <v>476</v>
      </c>
    </row>
    <row r="123" spans="1:23" ht="29.25" thickBot="1" x14ac:dyDescent="0.3">
      <c r="A123" s="204"/>
      <c r="B123" s="205" t="s">
        <v>498</v>
      </c>
      <c r="C123" s="205"/>
      <c r="D123" s="205"/>
      <c r="E123" s="205"/>
      <c r="F123" s="205"/>
      <c r="G123" s="205"/>
      <c r="H123" s="205"/>
      <c r="I123" s="206"/>
      <c r="J123" s="207"/>
      <c r="K123" s="207"/>
      <c r="L123" s="207"/>
    </row>
    <row r="124" spans="1:23" s="217" customFormat="1" ht="60.75" customHeight="1" thickBot="1" x14ac:dyDescent="0.3">
      <c r="A124" s="208"/>
      <c r="B124" s="209" t="s">
        <v>1</v>
      </c>
      <c r="C124" s="210" t="s">
        <v>2</v>
      </c>
      <c r="D124" s="211" t="s">
        <v>3</v>
      </c>
      <c r="E124" s="10" t="s">
        <v>4</v>
      </c>
      <c r="F124" s="210" t="s">
        <v>5</v>
      </c>
      <c r="G124" s="210" t="s">
        <v>6</v>
      </c>
      <c r="H124" s="210" t="s">
        <v>7</v>
      </c>
      <c r="I124" s="212" t="s">
        <v>8</v>
      </c>
      <c r="J124" s="213" t="s">
        <v>480</v>
      </c>
      <c r="K124" s="214"/>
      <c r="L124" s="214"/>
      <c r="M124" s="214"/>
      <c r="N124" s="214"/>
      <c r="O124" s="214"/>
      <c r="P124" s="215"/>
      <c r="Q124" s="213" t="s">
        <v>10</v>
      </c>
      <c r="R124" s="214"/>
      <c r="S124" s="214"/>
      <c r="T124" s="214"/>
      <c r="U124" s="214"/>
      <c r="V124" s="214"/>
      <c r="W124" s="216"/>
    </row>
    <row r="125" spans="1:23" s="26" customFormat="1" ht="16.5" customHeight="1" thickBot="1" x14ac:dyDescent="0.3">
      <c r="A125" s="218"/>
      <c r="B125" s="209"/>
      <c r="C125" s="210"/>
      <c r="D125" s="211"/>
      <c r="E125" s="10"/>
      <c r="F125" s="210"/>
      <c r="G125" s="210"/>
      <c r="H125" s="210"/>
      <c r="I125" s="212"/>
      <c r="J125" s="219" t="s">
        <v>11</v>
      </c>
      <c r="K125" s="220"/>
      <c r="L125" s="221" t="s">
        <v>12</v>
      </c>
      <c r="M125" s="222"/>
      <c r="N125" s="222"/>
      <c r="O125" s="223"/>
      <c r="P125" s="224" t="s">
        <v>13</v>
      </c>
      <c r="Q125" s="225" t="s">
        <v>11</v>
      </c>
      <c r="R125" s="220"/>
      <c r="S125" s="221" t="s">
        <v>12</v>
      </c>
      <c r="T125" s="222"/>
      <c r="U125" s="222"/>
      <c r="V125" s="222"/>
      <c r="W125" s="224" t="s">
        <v>13</v>
      </c>
    </row>
    <row r="126" spans="1:23" s="26" customFormat="1" ht="32.25" thickBot="1" x14ac:dyDescent="0.3">
      <c r="A126" s="218"/>
      <c r="B126" s="226"/>
      <c r="C126" s="227"/>
      <c r="D126" s="228"/>
      <c r="E126" s="229"/>
      <c r="F126" s="227"/>
      <c r="G126" s="227"/>
      <c r="H126" s="227"/>
      <c r="I126" s="230"/>
      <c r="J126" s="231" t="s">
        <v>14</v>
      </c>
      <c r="K126" s="232" t="s">
        <v>18</v>
      </c>
      <c r="L126" s="231" t="s">
        <v>14</v>
      </c>
      <c r="M126" s="232" t="s">
        <v>18</v>
      </c>
      <c r="N126" s="233" t="s">
        <v>16</v>
      </c>
      <c r="O126" s="234" t="s">
        <v>17</v>
      </c>
      <c r="P126" s="235"/>
      <c r="Q126" s="231" t="s">
        <v>14</v>
      </c>
      <c r="R126" s="232" t="s">
        <v>18</v>
      </c>
      <c r="S126" s="231" t="s">
        <v>14</v>
      </c>
      <c r="T126" s="232" t="s">
        <v>18</v>
      </c>
      <c r="U126" s="233" t="s">
        <v>16</v>
      </c>
      <c r="V126" s="236" t="s">
        <v>17</v>
      </c>
      <c r="W126" s="235"/>
    </row>
    <row r="127" spans="1:23" s="250" customFormat="1" ht="32.25" thickBot="1" x14ac:dyDescent="0.3">
      <c r="A127" s="237">
        <v>1</v>
      </c>
      <c r="B127" s="238" t="s">
        <v>75</v>
      </c>
      <c r="C127" s="239" t="s">
        <v>76</v>
      </c>
      <c r="D127" s="240" t="s">
        <v>499</v>
      </c>
      <c r="E127" s="241" t="s">
        <v>500</v>
      </c>
      <c r="F127" s="239" t="s">
        <v>108</v>
      </c>
      <c r="G127" s="239" t="s">
        <v>501</v>
      </c>
      <c r="H127" s="239">
        <v>20</v>
      </c>
      <c r="I127" s="242" t="s">
        <v>117</v>
      </c>
      <c r="J127" s="243"/>
      <c r="K127" s="244"/>
      <c r="L127" s="245">
        <v>1</v>
      </c>
      <c r="M127" s="246"/>
      <c r="N127" s="246"/>
      <c r="O127" s="247"/>
      <c r="P127" s="248"/>
      <c r="Q127" s="245"/>
      <c r="R127" s="244">
        <v>4</v>
      </c>
      <c r="S127" s="243"/>
      <c r="T127" s="246">
        <v>1</v>
      </c>
      <c r="U127" s="246"/>
      <c r="V127" s="246"/>
      <c r="W127" s="249"/>
    </row>
    <row r="128" spans="1:23" s="193" customFormat="1" ht="19.5" thickBot="1" x14ac:dyDescent="0.35">
      <c r="A128" s="192"/>
      <c r="C128" s="194" t="s">
        <v>497</v>
      </c>
      <c r="D128" s="195"/>
      <c r="E128" s="196">
        <f>COUNTA(E127:E127)</f>
        <v>1</v>
      </c>
      <c r="G128" s="197" t="s">
        <v>474</v>
      </c>
      <c r="H128" s="198">
        <f>SUM(H127:H127)</f>
        <v>20</v>
      </c>
      <c r="I128" s="199"/>
      <c r="J128" s="251">
        <f>SUM(J127:J127)</f>
        <v>0</v>
      </c>
      <c r="K128" s="251">
        <f>SUM(K127:K127)</f>
        <v>0</v>
      </c>
      <c r="L128" s="251">
        <f>SUM(L127:L127)</f>
        <v>1</v>
      </c>
      <c r="M128" s="251">
        <f>SUM(M127:M127)</f>
        <v>0</v>
      </c>
      <c r="N128" s="251">
        <f>SUM(N127:N127)</f>
        <v>0</v>
      </c>
      <c r="O128" s="251">
        <f>SUM(O127:O127)</f>
        <v>0</v>
      </c>
      <c r="Q128" s="251">
        <f>SUM(Q127:Q127)</f>
        <v>0</v>
      </c>
      <c r="R128" s="251">
        <f>SUM(R127:R127)</f>
        <v>4</v>
      </c>
      <c r="S128" s="251">
        <f>SUM(S127:S127)</f>
        <v>0</v>
      </c>
      <c r="T128" s="251">
        <f>SUM(T127:T127)</f>
        <v>1</v>
      </c>
      <c r="U128" s="251">
        <f>SUM(U127:U127)</f>
        <v>0</v>
      </c>
      <c r="V128" s="251">
        <f>SUM(V127:V127)</f>
        <v>0</v>
      </c>
    </row>
    <row r="129" spans="1:23" s="193" customFormat="1" x14ac:dyDescent="0.3">
      <c r="A129" s="192"/>
      <c r="C129" s="194"/>
      <c r="D129" s="195"/>
      <c r="E129" s="252"/>
      <c r="G129" s="203"/>
      <c r="H129" s="253"/>
      <c r="I129" s="199"/>
      <c r="J129" s="253"/>
      <c r="K129" s="253"/>
      <c r="L129" s="253"/>
      <c r="M129" s="253"/>
      <c r="N129" s="253"/>
      <c r="O129" s="253"/>
      <c r="Q129" s="253"/>
      <c r="R129" s="253"/>
      <c r="S129" s="253"/>
      <c r="T129" s="253"/>
      <c r="U129" s="253"/>
      <c r="V129" s="253"/>
    </row>
    <row r="130" spans="1:23" s="193" customFormat="1" x14ac:dyDescent="0.3">
      <c r="A130" s="192"/>
      <c r="C130" s="194"/>
      <c r="D130" s="195"/>
      <c r="E130" s="252"/>
      <c r="G130" s="203"/>
      <c r="H130" s="253"/>
      <c r="I130" s="199"/>
      <c r="J130" s="253"/>
      <c r="K130" s="253"/>
      <c r="L130" s="253"/>
      <c r="M130" s="253"/>
      <c r="N130" s="253"/>
      <c r="O130" s="253"/>
      <c r="Q130" s="253"/>
      <c r="R130" s="253"/>
      <c r="S130" s="253"/>
      <c r="T130" s="253"/>
      <c r="U130" s="253"/>
      <c r="V130" s="253"/>
    </row>
    <row r="131" spans="1:23" ht="29.25" thickBot="1" x14ac:dyDescent="0.3">
      <c r="A131" s="204"/>
      <c r="B131" s="205" t="s">
        <v>502</v>
      </c>
      <c r="C131" s="205"/>
      <c r="D131" s="205"/>
      <c r="E131" s="205"/>
      <c r="F131" s="207"/>
      <c r="G131" s="207"/>
      <c r="H131" s="254"/>
      <c r="I131" s="206"/>
      <c r="J131" s="207"/>
      <c r="K131" s="207"/>
      <c r="L131" s="207"/>
    </row>
    <row r="132" spans="1:23" s="217" customFormat="1" ht="60.75" customHeight="1" thickBot="1" x14ac:dyDescent="0.3">
      <c r="A132" s="208"/>
      <c r="B132" s="209" t="s">
        <v>1</v>
      </c>
      <c r="C132" s="210" t="s">
        <v>2</v>
      </c>
      <c r="D132" s="11" t="s">
        <v>3</v>
      </c>
      <c r="E132" s="10" t="s">
        <v>4</v>
      </c>
      <c r="F132" s="210" t="s">
        <v>5</v>
      </c>
      <c r="G132" s="210" t="s">
        <v>6</v>
      </c>
      <c r="H132" s="210" t="s">
        <v>7</v>
      </c>
      <c r="I132" s="255" t="s">
        <v>8</v>
      </c>
      <c r="J132" s="214" t="s">
        <v>9</v>
      </c>
      <c r="K132" s="214"/>
      <c r="L132" s="214"/>
      <c r="M132" s="214"/>
      <c r="N132" s="214"/>
      <c r="O132" s="214"/>
      <c r="P132" s="215"/>
      <c r="Q132" s="213" t="s">
        <v>10</v>
      </c>
      <c r="R132" s="214"/>
      <c r="S132" s="214"/>
      <c r="T132" s="214"/>
      <c r="U132" s="214"/>
      <c r="V132" s="214"/>
      <c r="W132" s="216"/>
    </row>
    <row r="133" spans="1:23" s="26" customFormat="1" ht="16.5" customHeight="1" thickBot="1" x14ac:dyDescent="0.3">
      <c r="A133" s="218"/>
      <c r="B133" s="209"/>
      <c r="C133" s="210"/>
      <c r="D133" s="11"/>
      <c r="E133" s="10"/>
      <c r="F133" s="210"/>
      <c r="G133" s="210"/>
      <c r="H133" s="210"/>
      <c r="I133" s="255"/>
      <c r="J133" s="225" t="s">
        <v>11</v>
      </c>
      <c r="K133" s="220"/>
      <c r="L133" s="221" t="s">
        <v>12</v>
      </c>
      <c r="M133" s="222"/>
      <c r="N133" s="222"/>
      <c r="O133" s="222"/>
      <c r="P133" s="224" t="s">
        <v>13</v>
      </c>
      <c r="Q133" s="225" t="s">
        <v>11</v>
      </c>
      <c r="R133" s="220"/>
      <c r="S133" s="221" t="s">
        <v>12</v>
      </c>
      <c r="T133" s="222"/>
      <c r="U133" s="222"/>
      <c r="V133" s="222"/>
      <c r="W133" s="224" t="s">
        <v>13</v>
      </c>
    </row>
    <row r="134" spans="1:23" s="26" customFormat="1" ht="32.25" thickBot="1" x14ac:dyDescent="0.3">
      <c r="A134" s="218"/>
      <c r="B134" s="209"/>
      <c r="C134" s="210"/>
      <c r="D134" s="11"/>
      <c r="E134" s="10"/>
      <c r="F134" s="210"/>
      <c r="G134" s="210"/>
      <c r="H134" s="210"/>
      <c r="I134" s="255"/>
      <c r="J134" s="256" t="s">
        <v>14</v>
      </c>
      <c r="K134" s="257" t="s">
        <v>18</v>
      </c>
      <c r="L134" s="258" t="s">
        <v>14</v>
      </c>
      <c r="M134" s="257" t="s">
        <v>18</v>
      </c>
      <c r="N134" s="259" t="s">
        <v>16</v>
      </c>
      <c r="O134" s="260" t="s">
        <v>17</v>
      </c>
      <c r="P134" s="261"/>
      <c r="Q134" s="256" t="s">
        <v>14</v>
      </c>
      <c r="R134" s="257" t="s">
        <v>18</v>
      </c>
      <c r="S134" s="258" t="s">
        <v>14</v>
      </c>
      <c r="T134" s="257" t="s">
        <v>18</v>
      </c>
      <c r="U134" s="259" t="s">
        <v>16</v>
      </c>
      <c r="V134" s="260" t="s">
        <v>17</v>
      </c>
      <c r="W134" s="261"/>
    </row>
    <row r="135" spans="1:23" s="43" customFormat="1" ht="52.15" customHeight="1" x14ac:dyDescent="0.25">
      <c r="A135" s="262">
        <v>1</v>
      </c>
      <c r="B135" s="263" t="s">
        <v>75</v>
      </c>
      <c r="C135" s="173" t="s">
        <v>76</v>
      </c>
      <c r="D135" s="173"/>
      <c r="E135" s="174" t="s">
        <v>503</v>
      </c>
      <c r="F135" s="173"/>
      <c r="G135" s="173"/>
      <c r="H135" s="173"/>
      <c r="I135" s="175"/>
      <c r="J135" s="35"/>
      <c r="K135" s="36"/>
      <c r="L135" s="36">
        <v>1</v>
      </c>
      <c r="M135" s="36">
        <v>2</v>
      </c>
      <c r="N135" s="36"/>
      <c r="O135" s="40"/>
      <c r="P135" s="42" t="s">
        <v>504</v>
      </c>
      <c r="Q135" s="35"/>
      <c r="R135" s="36">
        <v>1</v>
      </c>
      <c r="S135" s="36"/>
      <c r="T135" s="36"/>
      <c r="U135" s="36"/>
      <c r="V135" s="40"/>
      <c r="W135" s="42"/>
    </row>
    <row r="136" spans="1:23" s="43" customFormat="1" ht="37.5" x14ac:dyDescent="0.25">
      <c r="A136" s="264">
        <v>2</v>
      </c>
      <c r="B136" s="50" t="s">
        <v>75</v>
      </c>
      <c r="C136" s="48" t="s">
        <v>76</v>
      </c>
      <c r="D136" s="48"/>
      <c r="E136" s="47" t="s">
        <v>505</v>
      </c>
      <c r="F136" s="46"/>
      <c r="G136" s="46"/>
      <c r="H136" s="46"/>
      <c r="I136" s="176"/>
      <c r="J136" s="56"/>
      <c r="K136" s="48"/>
      <c r="L136" s="48"/>
      <c r="M136" s="48"/>
      <c r="N136" s="48"/>
      <c r="O136" s="51"/>
      <c r="P136" s="53"/>
      <c r="Q136" s="56"/>
      <c r="R136" s="48">
        <v>1</v>
      </c>
      <c r="S136" s="48"/>
      <c r="T136" s="48"/>
      <c r="U136" s="48"/>
      <c r="V136" s="51"/>
      <c r="W136" s="53"/>
    </row>
    <row r="137" spans="1:23" s="43" customFormat="1" ht="56.45" customHeight="1" x14ac:dyDescent="0.25">
      <c r="A137" s="264">
        <v>3</v>
      </c>
      <c r="B137" s="50" t="s">
        <v>75</v>
      </c>
      <c r="C137" s="48" t="s">
        <v>76</v>
      </c>
      <c r="D137" s="48"/>
      <c r="E137" s="47" t="s">
        <v>506</v>
      </c>
      <c r="F137" s="46"/>
      <c r="G137" s="46"/>
      <c r="H137" s="46"/>
      <c r="I137" s="176"/>
      <c r="J137" s="56"/>
      <c r="K137" s="48"/>
      <c r="L137" s="48">
        <v>2</v>
      </c>
      <c r="M137" s="48"/>
      <c r="N137" s="48"/>
      <c r="O137" s="51"/>
      <c r="P137" s="53"/>
      <c r="Q137" s="56"/>
      <c r="R137" s="48"/>
      <c r="S137" s="48"/>
      <c r="T137" s="48"/>
      <c r="U137" s="48"/>
      <c r="V137" s="51"/>
      <c r="W137" s="53"/>
    </row>
    <row r="138" spans="1:23" s="43" customFormat="1" ht="70.150000000000006" customHeight="1" x14ac:dyDescent="0.25">
      <c r="A138" s="264">
        <v>4</v>
      </c>
      <c r="B138" s="50" t="s">
        <v>75</v>
      </c>
      <c r="C138" s="48" t="s">
        <v>76</v>
      </c>
      <c r="D138" s="48"/>
      <c r="E138" s="47" t="s">
        <v>507</v>
      </c>
      <c r="F138" s="46"/>
      <c r="G138" s="46"/>
      <c r="H138" s="46"/>
      <c r="I138" s="176"/>
      <c r="J138" s="56"/>
      <c r="K138" s="48">
        <v>2</v>
      </c>
      <c r="L138" s="48"/>
      <c r="M138" s="48">
        <v>5</v>
      </c>
      <c r="N138" s="48"/>
      <c r="O138" s="51"/>
      <c r="P138" s="265" t="s">
        <v>508</v>
      </c>
      <c r="Q138" s="56"/>
      <c r="R138" s="48"/>
      <c r="S138" s="48"/>
      <c r="T138" s="48">
        <v>1</v>
      </c>
      <c r="U138" s="48"/>
      <c r="V138" s="51"/>
      <c r="W138" s="53"/>
    </row>
    <row r="139" spans="1:23" s="43" customFormat="1" ht="72.599999999999994" customHeight="1" x14ac:dyDescent="0.25">
      <c r="A139" s="264">
        <v>5</v>
      </c>
      <c r="B139" s="50" t="s">
        <v>75</v>
      </c>
      <c r="C139" s="48" t="s">
        <v>76</v>
      </c>
      <c r="D139" s="48"/>
      <c r="E139" s="47" t="s">
        <v>509</v>
      </c>
      <c r="F139" s="46"/>
      <c r="G139" s="46"/>
      <c r="H139" s="46">
        <v>27</v>
      </c>
      <c r="I139" s="176"/>
      <c r="J139" s="56"/>
      <c r="K139" s="48">
        <v>1</v>
      </c>
      <c r="L139" s="48"/>
      <c r="M139" s="46"/>
      <c r="N139" s="48"/>
      <c r="O139" s="51"/>
      <c r="P139" s="265" t="s">
        <v>510</v>
      </c>
      <c r="Q139" s="56"/>
      <c r="R139" s="48"/>
      <c r="S139" s="48"/>
      <c r="T139" s="48">
        <v>1</v>
      </c>
      <c r="U139" s="48"/>
      <c r="V139" s="51"/>
      <c r="W139" s="53"/>
    </row>
    <row r="140" spans="1:23" s="43" customFormat="1" ht="72.599999999999994" customHeight="1" x14ac:dyDescent="0.25">
      <c r="A140" s="264">
        <v>6</v>
      </c>
      <c r="B140" s="50" t="s">
        <v>75</v>
      </c>
      <c r="C140" s="48" t="s">
        <v>76</v>
      </c>
      <c r="D140" s="48"/>
      <c r="E140" s="47" t="s">
        <v>511</v>
      </c>
      <c r="F140" s="46"/>
      <c r="G140" s="46"/>
      <c r="H140" s="46"/>
      <c r="I140" s="176"/>
      <c r="J140" s="56"/>
      <c r="K140" s="48"/>
      <c r="L140" s="48">
        <v>1</v>
      </c>
      <c r="M140" s="46"/>
      <c r="N140" s="48"/>
      <c r="O140" s="51"/>
      <c r="P140" s="265"/>
      <c r="Q140" s="56"/>
      <c r="R140" s="48"/>
      <c r="S140" s="48"/>
      <c r="T140" s="48"/>
      <c r="U140" s="48"/>
      <c r="V140" s="51"/>
      <c r="W140" s="53"/>
    </row>
    <row r="141" spans="1:23" s="43" customFormat="1" ht="37.5" x14ac:dyDescent="0.25">
      <c r="A141" s="264">
        <v>7</v>
      </c>
      <c r="B141" s="50" t="s">
        <v>222</v>
      </c>
      <c r="C141" s="48" t="s">
        <v>272</v>
      </c>
      <c r="D141" s="48"/>
      <c r="E141" s="47" t="s">
        <v>512</v>
      </c>
      <c r="F141" s="46"/>
      <c r="G141" s="46"/>
      <c r="H141" s="46"/>
      <c r="I141" s="176"/>
      <c r="J141" s="56"/>
      <c r="K141" s="48">
        <v>2</v>
      </c>
      <c r="L141" s="48"/>
      <c r="M141" s="48">
        <v>14</v>
      </c>
      <c r="N141" s="48"/>
      <c r="O141" s="51"/>
      <c r="P141" s="53" t="s">
        <v>513</v>
      </c>
      <c r="Q141" s="56"/>
      <c r="R141" s="48">
        <v>2</v>
      </c>
      <c r="S141" s="48"/>
      <c r="T141" s="48">
        <v>2</v>
      </c>
      <c r="U141" s="48"/>
      <c r="V141" s="51"/>
      <c r="W141" s="53" t="s">
        <v>514</v>
      </c>
    </row>
    <row r="142" spans="1:23" s="43" customFormat="1" ht="72.599999999999994" customHeight="1" x14ac:dyDescent="0.25">
      <c r="A142" s="264">
        <v>8</v>
      </c>
      <c r="B142" s="50" t="s">
        <v>222</v>
      </c>
      <c r="C142" s="48" t="s">
        <v>515</v>
      </c>
      <c r="D142" s="48"/>
      <c r="E142" s="47" t="s">
        <v>516</v>
      </c>
      <c r="F142" s="46" t="s">
        <v>517</v>
      </c>
      <c r="G142" s="46"/>
      <c r="H142" s="46"/>
      <c r="I142" s="176"/>
      <c r="J142" s="56"/>
      <c r="K142" s="48"/>
      <c r="L142" s="48"/>
      <c r="M142" s="46"/>
      <c r="N142" s="48"/>
      <c r="O142" s="51"/>
      <c r="P142" s="265"/>
      <c r="Q142" s="56"/>
      <c r="R142" s="48"/>
      <c r="S142" s="48"/>
      <c r="T142" s="48">
        <v>1</v>
      </c>
      <c r="U142" s="48"/>
      <c r="V142" s="51"/>
      <c r="W142" s="53"/>
    </row>
    <row r="143" spans="1:23" s="43" customFormat="1" ht="38.25" customHeight="1" thickBot="1" x14ac:dyDescent="0.3">
      <c r="A143" s="266">
        <v>9</v>
      </c>
      <c r="B143" s="50" t="s">
        <v>518</v>
      </c>
      <c r="C143" s="48" t="s">
        <v>519</v>
      </c>
      <c r="D143" s="48"/>
      <c r="E143" s="47" t="s">
        <v>520</v>
      </c>
      <c r="F143" s="46" t="s">
        <v>521</v>
      </c>
      <c r="G143" s="46" t="s">
        <v>522</v>
      </c>
      <c r="H143" s="46"/>
      <c r="I143" s="176"/>
      <c r="J143" s="56"/>
      <c r="K143" s="48">
        <v>1</v>
      </c>
      <c r="L143" s="48"/>
      <c r="M143" s="48"/>
      <c r="N143" s="48"/>
      <c r="O143" s="51"/>
      <c r="P143" s="53"/>
      <c r="Q143" s="56"/>
      <c r="R143" s="48">
        <v>3</v>
      </c>
      <c r="S143" s="48"/>
      <c r="T143" s="48"/>
      <c r="U143" s="48"/>
      <c r="V143" s="51"/>
      <c r="W143" s="53"/>
    </row>
    <row r="144" spans="1:23" s="43" customFormat="1" ht="67.150000000000006" customHeight="1" thickBot="1" x14ac:dyDescent="0.3">
      <c r="A144" s="266">
        <v>10</v>
      </c>
      <c r="B144" s="102" t="s">
        <v>518</v>
      </c>
      <c r="C144" s="99" t="s">
        <v>519</v>
      </c>
      <c r="D144" s="99"/>
      <c r="E144" s="189" t="s">
        <v>523</v>
      </c>
      <c r="F144" s="188"/>
      <c r="G144" s="188" t="s">
        <v>524</v>
      </c>
      <c r="H144" s="188">
        <v>16</v>
      </c>
      <c r="I144" s="267"/>
      <c r="J144" s="98"/>
      <c r="K144" s="99">
        <v>3</v>
      </c>
      <c r="L144" s="99"/>
      <c r="M144" s="99"/>
      <c r="N144" s="99"/>
      <c r="O144" s="103"/>
      <c r="P144" s="105"/>
      <c r="Q144" s="98"/>
      <c r="R144" s="99">
        <v>3</v>
      </c>
      <c r="S144" s="99"/>
      <c r="T144" s="99"/>
      <c r="U144" s="99"/>
      <c r="V144" s="103"/>
      <c r="W144" s="105"/>
    </row>
    <row r="145" spans="1:22" s="193" customFormat="1" ht="19.5" thickBot="1" x14ac:dyDescent="0.35">
      <c r="A145" s="192"/>
      <c r="C145" s="194" t="s">
        <v>497</v>
      </c>
      <c r="D145" s="195"/>
      <c r="E145" s="196">
        <f>COUNTA(E135:E144)</f>
        <v>10</v>
      </c>
      <c r="G145" s="197" t="s">
        <v>474</v>
      </c>
      <c r="H145" s="198">
        <f>SUM(H135:H144)</f>
        <v>43</v>
      </c>
      <c r="I145" s="199"/>
      <c r="J145" s="198">
        <f>SUM(J135:J144)</f>
        <v>0</v>
      </c>
      <c r="K145" s="198">
        <f>SUM(K135:K144)</f>
        <v>9</v>
      </c>
      <c r="L145" s="198">
        <f>SUM(L135:L144)</f>
        <v>4</v>
      </c>
      <c r="M145" s="198">
        <f>SUM(M135:M144)</f>
        <v>21</v>
      </c>
      <c r="N145" s="198">
        <f>SUM(N135:N144)</f>
        <v>0</v>
      </c>
      <c r="O145" s="198">
        <f>SUM(O135:O144)</f>
        <v>0</v>
      </c>
      <c r="Q145" s="198">
        <f>SUM(Q137:Q144)</f>
        <v>0</v>
      </c>
      <c r="R145" s="198">
        <f>SUM(R135:R144)</f>
        <v>10</v>
      </c>
      <c r="S145" s="198">
        <f>SUM(S135:S144)</f>
        <v>0</v>
      </c>
      <c r="T145" s="198">
        <f>SUM(T135:T144)</f>
        <v>5</v>
      </c>
      <c r="U145" s="198">
        <f>SUM(U135:U144)</f>
        <v>0</v>
      </c>
      <c r="V145" s="268">
        <f>SUM(V135:V144)</f>
        <v>0</v>
      </c>
    </row>
    <row r="146" spans="1:22" s="193" customFormat="1" x14ac:dyDescent="0.3">
      <c r="A146" s="192"/>
      <c r="D146" s="200"/>
      <c r="E146" s="201"/>
      <c r="I146" s="202"/>
      <c r="L146" s="203" t="s">
        <v>476</v>
      </c>
    </row>
  </sheetData>
  <mergeCells count="72">
    <mergeCell ref="H132:H134"/>
    <mergeCell ref="I132:I134"/>
    <mergeCell ref="J132:P132"/>
    <mergeCell ref="Q132:W132"/>
    <mergeCell ref="J133:K133"/>
    <mergeCell ref="L133:O133"/>
    <mergeCell ref="P133:P134"/>
    <mergeCell ref="Q133:R133"/>
    <mergeCell ref="S133:V133"/>
    <mergeCell ref="W133:W134"/>
    <mergeCell ref="B132:B134"/>
    <mergeCell ref="C132:C134"/>
    <mergeCell ref="D132:D134"/>
    <mergeCell ref="E132:E134"/>
    <mergeCell ref="F132:F134"/>
    <mergeCell ref="G132:G134"/>
    <mergeCell ref="H124:H126"/>
    <mergeCell ref="I124:I126"/>
    <mergeCell ref="J124:P124"/>
    <mergeCell ref="Q124:W124"/>
    <mergeCell ref="J125:K125"/>
    <mergeCell ref="L125:O125"/>
    <mergeCell ref="P125:P126"/>
    <mergeCell ref="Q125:R125"/>
    <mergeCell ref="S125:V125"/>
    <mergeCell ref="W125:W126"/>
    <mergeCell ref="B124:B126"/>
    <mergeCell ref="C124:C126"/>
    <mergeCell ref="D124:D126"/>
    <mergeCell ref="E124:E126"/>
    <mergeCell ref="F124:F126"/>
    <mergeCell ref="G124:G126"/>
    <mergeCell ref="H104:H106"/>
    <mergeCell ref="I104:I106"/>
    <mergeCell ref="J104:P104"/>
    <mergeCell ref="Q104:W104"/>
    <mergeCell ref="J105:K105"/>
    <mergeCell ref="L105:O105"/>
    <mergeCell ref="P105:P106"/>
    <mergeCell ref="Q105:R105"/>
    <mergeCell ref="S105:V105"/>
    <mergeCell ref="W105:W106"/>
    <mergeCell ref="B104:B106"/>
    <mergeCell ref="C104:C106"/>
    <mergeCell ref="D104:D106"/>
    <mergeCell ref="E104:E106"/>
    <mergeCell ref="F104:F106"/>
    <mergeCell ref="G104:G106"/>
    <mergeCell ref="J97:K97"/>
    <mergeCell ref="L97:M97"/>
    <mergeCell ref="Q97:R97"/>
    <mergeCell ref="S97:T97"/>
    <mergeCell ref="J101:M101"/>
    <mergeCell ref="Q101:T101"/>
    <mergeCell ref="I3:I5"/>
    <mergeCell ref="J3:P3"/>
    <mergeCell ref="Q3:W3"/>
    <mergeCell ref="J4:K4"/>
    <mergeCell ref="L4:O4"/>
    <mergeCell ref="P4:P5"/>
    <mergeCell ref="Q4:R4"/>
    <mergeCell ref="S4:V4"/>
    <mergeCell ref="A1:A5"/>
    <mergeCell ref="B1:W1"/>
    <mergeCell ref="B2:W2"/>
    <mergeCell ref="B3:B5"/>
    <mergeCell ref="C3:C5"/>
    <mergeCell ref="D3:D5"/>
    <mergeCell ref="E3:E5"/>
    <mergeCell ref="F3:F5"/>
    <mergeCell ref="G3:G5"/>
    <mergeCell ref="H3:H5"/>
  </mergeCells>
  <pageMargins left="0.23622047244094491" right="0.23622047244094491" top="0.74803149606299213" bottom="0.74803149606299213" header="0.51181102362204722" footer="0.51181102362204722"/>
  <pageSetup paperSize="8" scale="4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06 MAGGIO</vt:lpstr>
      <vt:lpstr>'06 MAGGIO'!Area_stampa</vt:lpstr>
      <vt:lpstr>'06 MAGGIO'!Titoli_stampa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2020-05-07T07:57:17Z</dcterms:created>
  <dcterms:modified xsi:type="dcterms:W3CDTF">2020-05-07T08:00:17Z</dcterms:modified>
</cp:coreProperties>
</file>